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516" windowWidth="25360" windowHeight="14720" tabRatio="500" activeTab="0"/>
  </bookViews>
  <sheets>
    <sheet name="Assembly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<sst xmlns="http://schemas.openxmlformats.org/spreadsheetml/2006/main" count="147" uniqueCount="73">
  <si>
    <t>Square size</t>
  </si>
  <si>
    <t>Inch</t>
  </si>
  <si>
    <t>Feet</t>
  </si>
  <si>
    <t>Cut pieces</t>
  </si>
  <si>
    <t>White</t>
  </si>
  <si>
    <t>3" Squares</t>
  </si>
  <si>
    <t>Number</t>
  </si>
  <si>
    <t>Length</t>
  </si>
  <si>
    <t>3"x15.5"</t>
  </si>
  <si>
    <t>5.5" Square</t>
  </si>
  <si>
    <t>5.5 x 3"</t>
  </si>
  <si>
    <t>3" x 25.5"</t>
  </si>
  <si>
    <t>3" x 35.5"</t>
  </si>
  <si>
    <t>3" x 10.5"</t>
  </si>
  <si>
    <t>3" x 20.5"</t>
  </si>
  <si>
    <t>3" x 30.5</t>
  </si>
  <si>
    <t>Yellow</t>
  </si>
  <si>
    <t>Red</t>
  </si>
  <si>
    <t>3 x 40.5</t>
  </si>
  <si>
    <t>Fabric Needed</t>
  </si>
  <si>
    <t>12"</t>
  </si>
  <si>
    <t>15"</t>
  </si>
  <si>
    <t>1/2 yard</t>
  </si>
  <si>
    <t>9"</t>
  </si>
  <si>
    <t>1/4 yard</t>
  </si>
  <si>
    <t>6"</t>
  </si>
  <si>
    <t>Cut 6" strip, then cut down for this and 35.5 strips</t>
  </si>
  <si>
    <t>1yard</t>
  </si>
  <si>
    <t>Blue</t>
  </si>
  <si>
    <t>Green</t>
  </si>
  <si>
    <t>1/4 yard - exactly</t>
  </si>
  <si>
    <t>1/3 yard - exacty</t>
  </si>
  <si>
    <t>cut 3" squares from end (2/strip)</t>
  </si>
  <si>
    <t>cut 5.5 and 15.5 together</t>
  </si>
  <si>
    <t>cut to 3" squares</t>
  </si>
  <si>
    <t>3x10.5</t>
  </si>
  <si>
    <t>3x14.75</t>
  </si>
  <si>
    <t>3x5.5</t>
  </si>
  <si>
    <t>3x19.75</t>
  </si>
  <si>
    <t>3x24.25</t>
  </si>
  <si>
    <t>3x28.75</t>
  </si>
  <si>
    <t>3x33.25</t>
  </si>
  <si>
    <t>3x38.25</t>
  </si>
  <si>
    <t>2.5xwidth</t>
  </si>
  <si>
    <t>Binding</t>
  </si>
  <si>
    <t>3" x 3"</t>
  </si>
  <si>
    <t>3" x 3"</t>
  </si>
  <si>
    <t>3" x 3"</t>
  </si>
  <si>
    <t>5.5" x 5.5"</t>
  </si>
  <si>
    <t xml:space="preserve">   </t>
  </si>
  <si>
    <t>5.5" x 3"</t>
  </si>
  <si>
    <t>3"</t>
  </si>
  <si>
    <t>x</t>
  </si>
  <si>
    <t>5.5"</t>
  </si>
  <si>
    <t>10.5"</t>
  </si>
  <si>
    <t>3"</t>
  </si>
  <si>
    <t>15.5"</t>
  </si>
  <si>
    <t>15.5" x 3"</t>
  </si>
  <si>
    <t>10.5" x 3"</t>
  </si>
  <si>
    <t>20.5" x 3"</t>
  </si>
  <si>
    <t>3"</t>
  </si>
  <si>
    <t>x</t>
  </si>
  <si>
    <t>20.5"</t>
  </si>
  <si>
    <t>25.5"</t>
  </si>
  <si>
    <t>30.5"</t>
  </si>
  <si>
    <t>35.5"</t>
  </si>
  <si>
    <t>x</t>
  </si>
  <si>
    <t>40.5"</t>
  </si>
  <si>
    <t>25.5" x 3"</t>
  </si>
  <si>
    <t>30.5" x 3"</t>
  </si>
  <si>
    <t>35.5" x 3"</t>
  </si>
  <si>
    <t>40.5" x 3"</t>
  </si>
  <si>
    <t>30.5" x 3"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</si>
</sst>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0"/>
      <color indexed="9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1" fillId="0" borderId="0" xfId="0" applyFont="1" applyAlignment="1">
      <alignment/>
    </xf>
    <xf numFmtId="0" fontId="0" fillId="5" borderId="0" xfId="0" applyFill="1" applyAlignment="1">
      <alignment/>
    </xf>
    <xf numFmtId="0" fontId="0" fillId="5" borderId="21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22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24" xfId="0" applyFill="1" applyBorder="1" applyAlignment="1">
      <alignment/>
    </xf>
    <xf numFmtId="0" fontId="0" fillId="6" borderId="5" xfId="0" applyFill="1" applyBorder="1" applyAlignment="1">
      <alignment/>
    </xf>
    <xf numFmtId="0" fontId="0" fillId="6" borderId="1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8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9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7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1" fillId="5" borderId="2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1" fillId="5" borderId="4" xfId="0" applyFont="1" applyFill="1" applyBorder="1" applyAlignment="1">
      <alignment/>
    </xf>
    <xf numFmtId="0" fontId="1" fillId="5" borderId="8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5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0" fontId="1" fillId="6" borderId="2" xfId="0" applyFont="1" applyFill="1" applyBorder="1" applyAlignment="1">
      <alignment/>
    </xf>
    <xf numFmtId="0" fontId="1" fillId="6" borderId="0" xfId="0" applyFont="1" applyFill="1" applyBorder="1" applyAlignment="1">
      <alignment/>
    </xf>
    <xf numFmtId="0" fontId="1" fillId="6" borderId="3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" fillId="6" borderId="7" xfId="0" applyFont="1" applyFill="1" applyBorder="1" applyAlignment="1">
      <alignment/>
    </xf>
    <xf numFmtId="0" fontId="1" fillId="6" borderId="4" xfId="0" applyFont="1" applyFill="1" applyBorder="1" applyAlignment="1">
      <alignment/>
    </xf>
    <xf numFmtId="0" fontId="1" fillId="6" borderId="8" xfId="0" applyFont="1" applyFill="1" applyBorder="1" applyAlignment="1">
      <alignment/>
    </xf>
    <xf numFmtId="0" fontId="1" fillId="6" borderId="5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1" fillId="6" borderId="6" xfId="0" applyFont="1" applyFill="1" applyBorder="1" applyAlignment="1">
      <alignment/>
    </xf>
    <xf numFmtId="0" fontId="1" fillId="6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5" borderId="0" xfId="0" applyFont="1" applyFill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B142"/>
  <sheetViews>
    <sheetView tabSelected="1" zoomScale="85" zoomScaleNormal="85" workbookViewId="0" topLeftCell="A20">
      <selection activeCell="BF58" sqref="BF58"/>
    </sheetView>
  </sheetViews>
  <sheetFormatPr defaultColWidth="2.625" defaultRowHeight="18" customHeight="1"/>
  <cols>
    <col min="1" max="35" width="2.625" style="69" customWidth="1"/>
    <col min="36" max="36" width="2.625" style="124" customWidth="1"/>
    <col min="37" max="57" width="2.625" style="69" customWidth="1"/>
    <col min="58" max="58" width="3.125" style="69" customWidth="1"/>
    <col min="59" max="59" width="2.625" style="69" customWidth="1"/>
    <col min="60" max="61" width="3.125" style="69" customWidth="1"/>
    <col min="62" max="16384" width="2.625" style="69" customWidth="1"/>
  </cols>
  <sheetData>
    <row r="1" ht="18" customHeight="1" thickBot="1"/>
    <row r="2" spans="13:60" ht="18.75" customHeight="1">
      <c r="M2" s="70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125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2"/>
    </row>
    <row r="3" spans="13:60" ht="18.75" customHeight="1">
      <c r="M3" s="73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101" t="s">
        <v>71</v>
      </c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5"/>
    </row>
    <row r="4" spans="13:60" ht="18.75" customHeight="1">
      <c r="M4" s="76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126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8"/>
    </row>
    <row r="6" spans="16:57" ht="18" customHeight="1">
      <c r="P6" s="79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127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1"/>
    </row>
    <row r="7" spans="16:57" ht="18" customHeight="1">
      <c r="P7" s="82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91" t="s">
        <v>70</v>
      </c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4"/>
    </row>
    <row r="8" spans="16:57" ht="18" customHeight="1">
      <c r="P8" s="85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128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7"/>
    </row>
    <row r="10" spans="2:71" ht="18" customHeight="1">
      <c r="B10" s="79"/>
      <c r="C10" s="80"/>
      <c r="D10" s="81"/>
      <c r="S10" s="88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12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90"/>
      <c r="BQ10" s="79"/>
      <c r="BR10" s="80"/>
      <c r="BS10" s="81"/>
    </row>
    <row r="11" spans="2:71" ht="18" customHeight="1">
      <c r="B11" s="82"/>
      <c r="C11" s="91" t="s">
        <v>46</v>
      </c>
      <c r="D11" s="84"/>
      <c r="S11" s="92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105" t="s">
        <v>69</v>
      </c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4"/>
      <c r="BQ11" s="82"/>
      <c r="BR11" s="91" t="s">
        <v>46</v>
      </c>
      <c r="BS11" s="84"/>
    </row>
    <row r="12" spans="2:71" ht="18" customHeight="1">
      <c r="B12" s="85"/>
      <c r="C12" s="86"/>
      <c r="D12" s="87"/>
      <c r="S12" s="95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130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7"/>
      <c r="BQ12" s="85"/>
      <c r="BR12" s="86"/>
      <c r="BS12" s="87"/>
    </row>
    <row r="13" spans="2:71" ht="18" customHeight="1">
      <c r="B13" s="98"/>
      <c r="C13" s="99"/>
      <c r="D13" s="100"/>
      <c r="F13" s="98"/>
      <c r="G13" s="99"/>
      <c r="H13" s="100"/>
      <c r="BM13" s="98"/>
      <c r="BN13" s="99"/>
      <c r="BO13" s="100"/>
      <c r="BQ13" s="98"/>
      <c r="BR13" s="99"/>
      <c r="BS13" s="100"/>
    </row>
    <row r="14" spans="2:71" ht="18" customHeight="1">
      <c r="B14" s="73"/>
      <c r="C14" s="74"/>
      <c r="D14" s="75"/>
      <c r="F14" s="73"/>
      <c r="G14" s="101" t="s">
        <v>45</v>
      </c>
      <c r="H14" s="75"/>
      <c r="V14" s="79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127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1"/>
      <c r="BM14" s="73"/>
      <c r="BN14" s="101" t="s">
        <v>45</v>
      </c>
      <c r="BO14" s="75"/>
      <c r="BQ14" s="73"/>
      <c r="BR14" s="74"/>
      <c r="BS14" s="75"/>
    </row>
    <row r="15" spans="2:71" ht="18" customHeight="1">
      <c r="B15" s="73"/>
      <c r="C15" s="74"/>
      <c r="D15" s="75"/>
      <c r="F15" s="76"/>
      <c r="G15" s="77"/>
      <c r="H15" s="78"/>
      <c r="V15" s="82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91" t="s">
        <v>68</v>
      </c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4"/>
      <c r="BM15" s="76"/>
      <c r="BN15" s="77"/>
      <c r="BO15" s="78"/>
      <c r="BQ15" s="73"/>
      <c r="BR15" s="74"/>
      <c r="BS15" s="75"/>
    </row>
    <row r="16" spans="2:71" ht="18" customHeight="1">
      <c r="B16" s="73"/>
      <c r="C16" s="74"/>
      <c r="D16" s="75"/>
      <c r="F16" s="79"/>
      <c r="G16" s="80"/>
      <c r="H16" s="81"/>
      <c r="J16" s="79"/>
      <c r="K16" s="80"/>
      <c r="L16" s="81"/>
      <c r="V16" s="85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128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7"/>
      <c r="BI16" s="79"/>
      <c r="BJ16" s="80"/>
      <c r="BK16" s="81"/>
      <c r="BM16" s="79"/>
      <c r="BN16" s="80"/>
      <c r="BO16" s="81"/>
      <c r="BQ16" s="73"/>
      <c r="BR16" s="74"/>
      <c r="BS16" s="75"/>
    </row>
    <row r="17" spans="2:71" ht="18" customHeight="1">
      <c r="B17" s="73"/>
      <c r="C17" s="74"/>
      <c r="D17" s="75"/>
      <c r="F17" s="82"/>
      <c r="G17" s="83"/>
      <c r="H17" s="84"/>
      <c r="J17" s="82"/>
      <c r="K17" s="91" t="s">
        <v>47</v>
      </c>
      <c r="L17" s="84"/>
      <c r="BI17" s="82"/>
      <c r="BJ17" s="91" t="s">
        <v>47</v>
      </c>
      <c r="BK17" s="84"/>
      <c r="BM17" s="82"/>
      <c r="BN17" s="83"/>
      <c r="BO17" s="84"/>
      <c r="BQ17" s="73"/>
      <c r="BR17" s="74"/>
      <c r="BS17" s="75"/>
    </row>
    <row r="18" spans="2:71" ht="18" customHeight="1">
      <c r="B18" s="73"/>
      <c r="C18" s="74"/>
      <c r="D18" s="75"/>
      <c r="F18" s="82"/>
      <c r="G18" s="83"/>
      <c r="H18" s="84"/>
      <c r="J18" s="85"/>
      <c r="K18" s="86"/>
      <c r="L18" s="87"/>
      <c r="Y18" s="109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31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1"/>
      <c r="BI18" s="85"/>
      <c r="BJ18" s="86"/>
      <c r="BK18" s="87"/>
      <c r="BM18" s="82"/>
      <c r="BN18" s="83"/>
      <c r="BO18" s="84"/>
      <c r="BQ18" s="73"/>
      <c r="BR18" s="74"/>
      <c r="BS18" s="75"/>
    </row>
    <row r="19" spans="2:71" ht="18" customHeight="1">
      <c r="B19" s="73"/>
      <c r="C19" s="74"/>
      <c r="D19" s="75"/>
      <c r="F19" s="82"/>
      <c r="G19" s="83"/>
      <c r="H19" s="84"/>
      <c r="J19" s="92"/>
      <c r="K19" s="93"/>
      <c r="L19" s="94"/>
      <c r="N19" s="88"/>
      <c r="O19" s="89"/>
      <c r="P19" s="90"/>
      <c r="Y19" s="102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 t="s">
        <v>59</v>
      </c>
      <c r="AJ19" s="112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4"/>
      <c r="BE19" s="88"/>
      <c r="BF19" s="89"/>
      <c r="BG19" s="90"/>
      <c r="BI19" s="88"/>
      <c r="BJ19" s="89"/>
      <c r="BK19" s="90"/>
      <c r="BM19" s="82"/>
      <c r="BN19" s="83"/>
      <c r="BO19" s="84"/>
      <c r="BQ19" s="73"/>
      <c r="BR19" s="74"/>
      <c r="BS19" s="75"/>
    </row>
    <row r="20" spans="2:71" ht="18" customHeight="1">
      <c r="B20" s="73"/>
      <c r="C20" s="74"/>
      <c r="D20" s="75"/>
      <c r="F20" s="82"/>
      <c r="G20" s="83"/>
      <c r="H20" s="84"/>
      <c r="J20" s="92"/>
      <c r="K20" s="93"/>
      <c r="L20" s="94"/>
      <c r="N20" s="92"/>
      <c r="O20" s="105" t="s">
        <v>45</v>
      </c>
      <c r="P20" s="94"/>
      <c r="Y20" s="106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32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8"/>
      <c r="BE20" s="92"/>
      <c r="BF20" s="105" t="s">
        <v>45</v>
      </c>
      <c r="BG20" s="94"/>
      <c r="BI20" s="92"/>
      <c r="BJ20" s="93"/>
      <c r="BK20" s="94"/>
      <c r="BM20" s="82"/>
      <c r="BN20" s="83"/>
      <c r="BO20" s="84"/>
      <c r="BQ20" s="73"/>
      <c r="BR20" s="74"/>
      <c r="BS20" s="75"/>
    </row>
    <row r="21" spans="2:71" ht="18" customHeight="1">
      <c r="B21" s="73"/>
      <c r="C21" s="74"/>
      <c r="D21" s="75"/>
      <c r="F21" s="82"/>
      <c r="G21" s="83"/>
      <c r="H21" s="84"/>
      <c r="J21" s="92"/>
      <c r="K21" s="93"/>
      <c r="L21" s="94"/>
      <c r="N21" s="95"/>
      <c r="O21" s="96"/>
      <c r="P21" s="97"/>
      <c r="BE21" s="95"/>
      <c r="BF21" s="96"/>
      <c r="BG21" s="97"/>
      <c r="BI21" s="92"/>
      <c r="BJ21" s="93"/>
      <c r="BK21" s="94"/>
      <c r="BM21" s="82"/>
      <c r="BN21" s="83"/>
      <c r="BO21" s="84"/>
      <c r="BQ21" s="73"/>
      <c r="BR21" s="74"/>
      <c r="BS21" s="75"/>
    </row>
    <row r="22" spans="2:71" ht="18" customHeight="1">
      <c r="B22" s="73"/>
      <c r="C22" s="74"/>
      <c r="D22" s="75"/>
      <c r="F22" s="82"/>
      <c r="G22" s="83"/>
      <c r="H22" s="84"/>
      <c r="J22" s="92"/>
      <c r="K22" s="93"/>
      <c r="L22" s="94"/>
      <c r="N22" s="82"/>
      <c r="O22" s="83"/>
      <c r="P22" s="84"/>
      <c r="R22" s="79"/>
      <c r="S22" s="80"/>
      <c r="T22" s="81"/>
      <c r="AB22" s="79"/>
      <c r="AC22" s="80"/>
      <c r="AD22" s="80"/>
      <c r="AE22" s="80"/>
      <c r="AF22" s="80"/>
      <c r="AG22" s="80"/>
      <c r="AH22" s="80"/>
      <c r="AI22" s="80"/>
      <c r="AJ22" s="127"/>
      <c r="AK22" s="80"/>
      <c r="AL22" s="80"/>
      <c r="AM22" s="80"/>
      <c r="AN22" s="80"/>
      <c r="AO22" s="80"/>
      <c r="AP22" s="80"/>
      <c r="AQ22" s="80"/>
      <c r="AR22" s="80"/>
      <c r="AS22" s="81"/>
      <c r="BA22" s="79"/>
      <c r="BB22" s="80"/>
      <c r="BC22" s="81"/>
      <c r="BE22" s="82"/>
      <c r="BF22" s="83"/>
      <c r="BG22" s="84"/>
      <c r="BI22" s="92"/>
      <c r="BJ22" s="93"/>
      <c r="BK22" s="94"/>
      <c r="BM22" s="82"/>
      <c r="BN22" s="83"/>
      <c r="BO22" s="84"/>
      <c r="BQ22" s="73"/>
      <c r="BR22" s="74"/>
      <c r="BS22" s="75"/>
    </row>
    <row r="23" spans="2:71" ht="18" customHeight="1">
      <c r="B23" s="73"/>
      <c r="C23" s="74"/>
      <c r="D23" s="75"/>
      <c r="F23" s="82"/>
      <c r="G23" s="83"/>
      <c r="H23" s="84"/>
      <c r="J23" s="92"/>
      <c r="K23" s="93"/>
      <c r="L23" s="94"/>
      <c r="N23" s="82"/>
      <c r="O23" s="83"/>
      <c r="P23" s="84"/>
      <c r="R23" s="82"/>
      <c r="S23" s="91" t="s">
        <v>47</v>
      </c>
      <c r="T23" s="84"/>
      <c r="AB23" s="82"/>
      <c r="AC23" s="83"/>
      <c r="AD23" s="83"/>
      <c r="AE23" s="83"/>
      <c r="AF23" s="83"/>
      <c r="AG23" s="83"/>
      <c r="AH23" s="83"/>
      <c r="AI23" s="83" t="s">
        <v>57</v>
      </c>
      <c r="AJ23" s="91"/>
      <c r="AK23" s="83"/>
      <c r="AL23" s="83"/>
      <c r="AM23" s="83"/>
      <c r="AN23" s="83"/>
      <c r="AO23" s="83"/>
      <c r="AP23" s="83"/>
      <c r="AQ23" s="83"/>
      <c r="AR23" s="83"/>
      <c r="AS23" s="84"/>
      <c r="BA23" s="82"/>
      <c r="BB23" s="91" t="s">
        <v>47</v>
      </c>
      <c r="BC23" s="84"/>
      <c r="BE23" s="82"/>
      <c r="BF23" s="83"/>
      <c r="BG23" s="84"/>
      <c r="BI23" s="92"/>
      <c r="BJ23" s="93"/>
      <c r="BK23" s="94"/>
      <c r="BM23" s="82"/>
      <c r="BN23" s="83"/>
      <c r="BO23" s="84"/>
      <c r="BQ23" s="73"/>
      <c r="BR23" s="74"/>
      <c r="BS23" s="75"/>
    </row>
    <row r="24" spans="2:71" ht="18" customHeight="1">
      <c r="B24" s="73"/>
      <c r="C24" s="74"/>
      <c r="D24" s="75"/>
      <c r="F24" s="82"/>
      <c r="G24" s="83"/>
      <c r="H24" s="84"/>
      <c r="J24" s="92"/>
      <c r="K24" s="93"/>
      <c r="L24" s="94"/>
      <c r="N24" s="82"/>
      <c r="O24" s="83"/>
      <c r="P24" s="84"/>
      <c r="R24" s="85"/>
      <c r="S24" s="86"/>
      <c r="T24" s="87"/>
      <c r="AB24" s="85"/>
      <c r="AC24" s="86"/>
      <c r="AD24" s="86"/>
      <c r="AE24" s="86"/>
      <c r="AF24" s="86"/>
      <c r="AG24" s="86"/>
      <c r="AH24" s="86"/>
      <c r="AI24" s="86"/>
      <c r="AJ24" s="128"/>
      <c r="AK24" s="86"/>
      <c r="AL24" s="86"/>
      <c r="AM24" s="86"/>
      <c r="AN24" s="86"/>
      <c r="AO24" s="86"/>
      <c r="AP24" s="86"/>
      <c r="AQ24" s="86"/>
      <c r="AR24" s="86"/>
      <c r="AS24" s="87"/>
      <c r="BA24" s="85"/>
      <c r="BB24" s="86"/>
      <c r="BC24" s="87"/>
      <c r="BE24" s="82"/>
      <c r="BF24" s="83"/>
      <c r="BG24" s="84"/>
      <c r="BI24" s="92"/>
      <c r="BJ24" s="93"/>
      <c r="BK24" s="94"/>
      <c r="BM24" s="82"/>
      <c r="BN24" s="83"/>
      <c r="BO24" s="84"/>
      <c r="BQ24" s="73"/>
      <c r="BR24" s="74"/>
      <c r="BS24" s="75"/>
    </row>
    <row r="25" spans="2:71" ht="18" customHeight="1">
      <c r="B25" s="73"/>
      <c r="C25" s="74"/>
      <c r="D25" s="75"/>
      <c r="F25" s="82"/>
      <c r="G25" s="83"/>
      <c r="H25" s="84"/>
      <c r="J25" s="92"/>
      <c r="K25" s="93"/>
      <c r="L25" s="94"/>
      <c r="N25" s="82"/>
      <c r="O25" s="83"/>
      <c r="P25" s="84"/>
      <c r="R25" s="109"/>
      <c r="S25" s="110"/>
      <c r="T25" s="111"/>
      <c r="V25" s="109"/>
      <c r="W25" s="110"/>
      <c r="X25" s="111"/>
      <c r="AW25" s="109"/>
      <c r="AX25" s="110"/>
      <c r="AY25" s="111"/>
      <c r="BA25" s="102"/>
      <c r="BB25" s="103"/>
      <c r="BC25" s="104"/>
      <c r="BE25" s="82"/>
      <c r="BF25" s="83"/>
      <c r="BG25" s="84"/>
      <c r="BI25" s="92"/>
      <c r="BJ25" s="93"/>
      <c r="BK25" s="94"/>
      <c r="BM25" s="82"/>
      <c r="BN25" s="83"/>
      <c r="BO25" s="84"/>
      <c r="BQ25" s="73"/>
      <c r="BR25" s="74"/>
      <c r="BS25" s="75"/>
    </row>
    <row r="26" spans="2:71" ht="18" customHeight="1">
      <c r="B26" s="73"/>
      <c r="C26" s="74"/>
      <c r="D26" s="75"/>
      <c r="F26" s="82"/>
      <c r="G26" s="83"/>
      <c r="H26" s="84"/>
      <c r="J26" s="92"/>
      <c r="K26" s="93"/>
      <c r="L26" s="94"/>
      <c r="N26" s="82"/>
      <c r="O26" s="83"/>
      <c r="P26" s="84"/>
      <c r="R26" s="102"/>
      <c r="S26" s="103"/>
      <c r="T26" s="104"/>
      <c r="V26" s="102"/>
      <c r="W26" s="112" t="s">
        <v>45</v>
      </c>
      <c r="X26" s="104"/>
      <c r="AE26" s="113"/>
      <c r="AF26" s="114"/>
      <c r="AG26" s="114"/>
      <c r="AH26" s="114"/>
      <c r="AI26" s="114"/>
      <c r="AJ26" s="133"/>
      <c r="AK26" s="114"/>
      <c r="AL26" s="114"/>
      <c r="AM26" s="114"/>
      <c r="AN26" s="114"/>
      <c r="AO26" s="114"/>
      <c r="AP26" s="115"/>
      <c r="AW26" s="102"/>
      <c r="AX26" s="112" t="s">
        <v>45</v>
      </c>
      <c r="AY26" s="104"/>
      <c r="BA26" s="102"/>
      <c r="BB26" s="103"/>
      <c r="BC26" s="104"/>
      <c r="BE26" s="82"/>
      <c r="BF26" s="83"/>
      <c r="BG26" s="84"/>
      <c r="BI26" s="92"/>
      <c r="BJ26" s="93"/>
      <c r="BK26" s="94"/>
      <c r="BM26" s="82"/>
      <c r="BN26" s="83"/>
      <c r="BO26" s="84"/>
      <c r="BQ26" s="73"/>
      <c r="BR26" s="74"/>
      <c r="BS26" s="75"/>
    </row>
    <row r="27" spans="2:71" ht="18" customHeight="1">
      <c r="B27" s="73"/>
      <c r="C27" s="74"/>
      <c r="D27" s="75"/>
      <c r="F27" s="82"/>
      <c r="G27" s="83"/>
      <c r="H27" s="84"/>
      <c r="J27" s="92"/>
      <c r="K27" s="93"/>
      <c r="L27" s="94"/>
      <c r="N27" s="82"/>
      <c r="O27" s="83"/>
      <c r="P27" s="84"/>
      <c r="R27" s="102"/>
      <c r="S27" s="103"/>
      <c r="T27" s="104"/>
      <c r="V27" s="106"/>
      <c r="W27" s="107"/>
      <c r="X27" s="108"/>
      <c r="AE27" s="116"/>
      <c r="AF27" s="117"/>
      <c r="AG27" s="117"/>
      <c r="AH27" s="117"/>
      <c r="AI27" s="117" t="s">
        <v>58</v>
      </c>
      <c r="AJ27" s="68"/>
      <c r="AK27" s="117"/>
      <c r="AL27" s="117"/>
      <c r="AM27" s="117"/>
      <c r="AN27" s="117"/>
      <c r="AO27" s="117"/>
      <c r="AP27" s="118"/>
      <c r="AW27" s="106"/>
      <c r="AX27" s="107"/>
      <c r="AY27" s="108"/>
      <c r="BA27" s="102"/>
      <c r="BB27" s="103"/>
      <c r="BC27" s="104"/>
      <c r="BE27" s="82"/>
      <c r="BF27" s="83"/>
      <c r="BG27" s="84"/>
      <c r="BI27" s="92"/>
      <c r="BJ27" s="93"/>
      <c r="BK27" s="94"/>
      <c r="BM27" s="82"/>
      <c r="BN27" s="83"/>
      <c r="BO27" s="84"/>
      <c r="BQ27" s="73"/>
      <c r="BR27" s="74"/>
      <c r="BS27" s="75"/>
    </row>
    <row r="28" spans="2:71" ht="18" customHeight="1">
      <c r="B28" s="73"/>
      <c r="C28" s="74"/>
      <c r="D28" s="75"/>
      <c r="F28" s="82"/>
      <c r="G28" s="83"/>
      <c r="H28" s="84"/>
      <c r="J28" s="92"/>
      <c r="K28" s="93"/>
      <c r="L28" s="94"/>
      <c r="N28" s="82"/>
      <c r="O28" s="83"/>
      <c r="P28" s="84"/>
      <c r="R28" s="102"/>
      <c r="S28" s="103"/>
      <c r="T28" s="104"/>
      <c r="V28" s="82"/>
      <c r="W28" s="83"/>
      <c r="X28" s="84"/>
      <c r="Z28" s="79"/>
      <c r="AA28" s="80"/>
      <c r="AB28" s="81"/>
      <c r="AE28" s="119"/>
      <c r="AF28" s="120"/>
      <c r="AG28" s="120"/>
      <c r="AH28" s="120"/>
      <c r="AI28" s="120"/>
      <c r="AJ28" s="134"/>
      <c r="AK28" s="120"/>
      <c r="AL28" s="120"/>
      <c r="AM28" s="120"/>
      <c r="AN28" s="120"/>
      <c r="AO28" s="120"/>
      <c r="AP28" s="121"/>
      <c r="AS28" s="79"/>
      <c r="AT28" s="80"/>
      <c r="AU28" s="81"/>
      <c r="AW28" s="82"/>
      <c r="AX28" s="83"/>
      <c r="AY28" s="84"/>
      <c r="BA28" s="102"/>
      <c r="BB28" s="103"/>
      <c r="BC28" s="104"/>
      <c r="BE28" s="82"/>
      <c r="BF28" s="83"/>
      <c r="BG28" s="84"/>
      <c r="BI28" s="92"/>
      <c r="BJ28" s="93"/>
      <c r="BK28" s="94"/>
      <c r="BM28" s="82"/>
      <c r="BN28" s="83"/>
      <c r="BO28" s="84"/>
      <c r="BQ28" s="73"/>
      <c r="BR28" s="74"/>
      <c r="BS28" s="75"/>
    </row>
    <row r="29" spans="2:71" ht="18" customHeight="1">
      <c r="B29" s="73"/>
      <c r="C29" s="74"/>
      <c r="D29" s="75"/>
      <c r="F29" s="82"/>
      <c r="G29" s="83"/>
      <c r="H29" s="84"/>
      <c r="J29" s="92"/>
      <c r="K29" s="93"/>
      <c r="L29" s="94"/>
      <c r="N29" s="82"/>
      <c r="O29" s="83"/>
      <c r="P29" s="84"/>
      <c r="R29" s="102"/>
      <c r="S29" s="103"/>
      <c r="T29" s="104"/>
      <c r="V29" s="82"/>
      <c r="W29" s="83"/>
      <c r="X29" s="84"/>
      <c r="Z29" s="82"/>
      <c r="AA29" s="91" t="s">
        <v>47</v>
      </c>
      <c r="AB29" s="84"/>
      <c r="AS29" s="82"/>
      <c r="AT29" s="91" t="s">
        <v>47</v>
      </c>
      <c r="AU29" s="84"/>
      <c r="AW29" s="82"/>
      <c r="AX29" s="83"/>
      <c r="AY29" s="84"/>
      <c r="BA29" s="102"/>
      <c r="BB29" s="103"/>
      <c r="BC29" s="104"/>
      <c r="BE29" s="82"/>
      <c r="BF29" s="83"/>
      <c r="BG29" s="84"/>
      <c r="BI29" s="92"/>
      <c r="BJ29" s="93"/>
      <c r="BK29" s="94"/>
      <c r="BM29" s="82"/>
      <c r="BN29" s="83"/>
      <c r="BO29" s="84"/>
      <c r="BQ29" s="73"/>
      <c r="BR29" s="74"/>
      <c r="BS29" s="75"/>
    </row>
    <row r="30" spans="2:71" ht="18" customHeight="1">
      <c r="B30" s="73"/>
      <c r="C30" s="74"/>
      <c r="D30" s="75"/>
      <c r="F30" s="82"/>
      <c r="G30" s="83"/>
      <c r="H30" s="84"/>
      <c r="J30" s="92"/>
      <c r="K30" s="93"/>
      <c r="L30" s="94"/>
      <c r="N30" s="82"/>
      <c r="O30" s="83"/>
      <c r="P30" s="84"/>
      <c r="R30" s="102"/>
      <c r="S30" s="103"/>
      <c r="T30" s="104"/>
      <c r="V30" s="82"/>
      <c r="W30" s="83"/>
      <c r="X30" s="84"/>
      <c r="Z30" s="85"/>
      <c r="AA30" s="86"/>
      <c r="AB30" s="87"/>
      <c r="AH30" s="79"/>
      <c r="AI30" s="80"/>
      <c r="AJ30" s="127"/>
      <c r="AK30" s="80"/>
      <c r="AL30" s="80"/>
      <c r="AM30" s="81"/>
      <c r="AS30" s="85"/>
      <c r="AT30" s="86"/>
      <c r="AU30" s="87"/>
      <c r="AW30" s="82"/>
      <c r="AX30" s="83"/>
      <c r="AY30" s="84"/>
      <c r="BA30" s="102"/>
      <c r="BB30" s="103"/>
      <c r="BC30" s="104"/>
      <c r="BE30" s="82"/>
      <c r="BF30" s="83"/>
      <c r="BG30" s="84"/>
      <c r="BI30" s="92"/>
      <c r="BJ30" s="93"/>
      <c r="BK30" s="94"/>
      <c r="BM30" s="82"/>
      <c r="BN30" s="83"/>
      <c r="BO30" s="84"/>
      <c r="BQ30" s="73"/>
      <c r="BR30" s="74"/>
      <c r="BS30" s="75"/>
    </row>
    <row r="31" spans="2:71" ht="18" customHeight="1">
      <c r="B31" s="73"/>
      <c r="C31" s="74"/>
      <c r="D31" s="75"/>
      <c r="F31" s="82"/>
      <c r="G31" s="83"/>
      <c r="H31" s="84"/>
      <c r="J31" s="92"/>
      <c r="K31" s="93"/>
      <c r="L31" s="94"/>
      <c r="N31" s="82"/>
      <c r="O31" s="83"/>
      <c r="P31" s="84"/>
      <c r="R31" s="102"/>
      <c r="S31" s="103"/>
      <c r="T31" s="104"/>
      <c r="V31" s="82"/>
      <c r="W31" s="83"/>
      <c r="X31" s="84"/>
      <c r="Z31" s="116"/>
      <c r="AA31" s="117"/>
      <c r="AB31" s="118"/>
      <c r="AD31" s="113"/>
      <c r="AE31" s="114"/>
      <c r="AF31" s="115"/>
      <c r="AH31" s="82"/>
      <c r="AI31" s="83" t="s">
        <v>50</v>
      </c>
      <c r="AJ31" s="91"/>
      <c r="AK31" s="83"/>
      <c r="AL31" s="83"/>
      <c r="AM31" s="84"/>
      <c r="AO31" s="113"/>
      <c r="AP31" s="114"/>
      <c r="AQ31" s="115"/>
      <c r="AS31" s="116"/>
      <c r="AT31" s="117"/>
      <c r="AU31" s="118"/>
      <c r="AW31" s="82"/>
      <c r="AX31" s="83"/>
      <c r="AY31" s="84"/>
      <c r="BA31" s="102"/>
      <c r="BB31" s="103"/>
      <c r="BC31" s="104"/>
      <c r="BE31" s="82"/>
      <c r="BF31" s="83"/>
      <c r="BG31" s="84"/>
      <c r="BI31" s="92"/>
      <c r="BJ31" s="93"/>
      <c r="BK31" s="94"/>
      <c r="BM31" s="82"/>
      <c r="BN31" s="83"/>
      <c r="BO31" s="84"/>
      <c r="BQ31" s="73"/>
      <c r="BR31" s="74"/>
      <c r="BS31" s="75"/>
    </row>
    <row r="32" spans="2:71" ht="18" customHeight="1">
      <c r="B32" s="73"/>
      <c r="C32" s="74"/>
      <c r="D32" s="75"/>
      <c r="F32" s="82"/>
      <c r="G32" s="83"/>
      <c r="H32" s="84"/>
      <c r="J32" s="92"/>
      <c r="K32" s="93"/>
      <c r="L32" s="94"/>
      <c r="N32" s="82"/>
      <c r="O32" s="83"/>
      <c r="P32" s="84"/>
      <c r="R32" s="102"/>
      <c r="S32" s="103"/>
      <c r="T32" s="104"/>
      <c r="V32" s="82"/>
      <c r="W32" s="83"/>
      <c r="X32" s="84"/>
      <c r="Z32" s="116"/>
      <c r="AA32" s="117"/>
      <c r="AB32" s="118"/>
      <c r="AD32" s="116"/>
      <c r="AE32" s="68" t="s">
        <v>45</v>
      </c>
      <c r="AF32" s="118"/>
      <c r="AH32" s="85"/>
      <c r="AI32" s="86"/>
      <c r="AJ32" s="128"/>
      <c r="AK32" s="86"/>
      <c r="AL32" s="86"/>
      <c r="AM32" s="87"/>
      <c r="AO32" s="116"/>
      <c r="AP32" s="68" t="s">
        <v>45</v>
      </c>
      <c r="AQ32" s="118"/>
      <c r="AS32" s="116"/>
      <c r="AT32" s="117"/>
      <c r="AU32" s="118"/>
      <c r="AW32" s="82"/>
      <c r="AX32" s="83"/>
      <c r="AY32" s="84"/>
      <c r="BA32" s="102"/>
      <c r="BB32" s="103"/>
      <c r="BC32" s="104"/>
      <c r="BE32" s="82"/>
      <c r="BF32" s="83"/>
      <c r="BG32" s="84"/>
      <c r="BI32" s="92"/>
      <c r="BJ32" s="93"/>
      <c r="BK32" s="94"/>
      <c r="BM32" s="82"/>
      <c r="BN32" s="83"/>
      <c r="BO32" s="84"/>
      <c r="BQ32" s="73"/>
      <c r="BR32" s="74"/>
      <c r="BS32" s="75"/>
    </row>
    <row r="33" spans="2:71" ht="18" customHeight="1">
      <c r="B33" s="73"/>
      <c r="C33" s="74"/>
      <c r="D33" s="75"/>
      <c r="F33" s="82"/>
      <c r="G33" s="83"/>
      <c r="H33" s="84"/>
      <c r="J33" s="92"/>
      <c r="K33" s="93"/>
      <c r="L33" s="94"/>
      <c r="N33" s="82"/>
      <c r="O33" s="83"/>
      <c r="P33" s="84"/>
      <c r="R33" s="102"/>
      <c r="S33" s="103"/>
      <c r="T33" s="104"/>
      <c r="V33" s="82"/>
      <c r="W33" s="83"/>
      <c r="X33" s="84"/>
      <c r="Z33" s="116"/>
      <c r="AA33" s="117"/>
      <c r="AB33" s="118"/>
      <c r="AD33" s="116"/>
      <c r="AE33" s="117"/>
      <c r="AF33" s="118"/>
      <c r="AO33" s="116"/>
      <c r="AP33" s="117"/>
      <c r="AQ33" s="118"/>
      <c r="AS33" s="116"/>
      <c r="AT33" s="117"/>
      <c r="AU33" s="118"/>
      <c r="AW33" s="82"/>
      <c r="AX33" s="83"/>
      <c r="AY33" s="84"/>
      <c r="BA33" s="102"/>
      <c r="BB33" s="103"/>
      <c r="BC33" s="104"/>
      <c r="BE33" s="82"/>
      <c r="BF33" s="83"/>
      <c r="BG33" s="84"/>
      <c r="BI33" s="92"/>
      <c r="BJ33" s="93"/>
      <c r="BK33" s="94"/>
      <c r="BM33" s="82"/>
      <c r="BN33" s="83"/>
      <c r="BO33" s="84"/>
      <c r="BQ33" s="73"/>
      <c r="BR33" s="74"/>
      <c r="BS33" s="75"/>
    </row>
    <row r="34" spans="2:71" ht="18" customHeight="1">
      <c r="B34" s="73"/>
      <c r="C34" s="74"/>
      <c r="D34" s="75"/>
      <c r="F34" s="82"/>
      <c r="G34" s="83"/>
      <c r="H34" s="84"/>
      <c r="J34" s="92"/>
      <c r="K34" s="93"/>
      <c r="L34" s="94"/>
      <c r="N34" s="82"/>
      <c r="O34" s="83"/>
      <c r="P34" s="84"/>
      <c r="R34" s="102"/>
      <c r="S34" s="103"/>
      <c r="T34" s="104"/>
      <c r="V34" s="82"/>
      <c r="W34" s="83"/>
      <c r="X34" s="84"/>
      <c r="Z34" s="116"/>
      <c r="AA34" s="117"/>
      <c r="AB34" s="118"/>
      <c r="AD34" s="79"/>
      <c r="AE34" s="80"/>
      <c r="AF34" s="81"/>
      <c r="AH34" s="79"/>
      <c r="AI34" s="80"/>
      <c r="AJ34" s="127"/>
      <c r="AK34" s="80"/>
      <c r="AL34" s="80"/>
      <c r="AM34" s="81"/>
      <c r="AO34" s="79"/>
      <c r="AP34" s="80"/>
      <c r="AQ34" s="81"/>
      <c r="AS34" s="116"/>
      <c r="AT34" s="117"/>
      <c r="AU34" s="118"/>
      <c r="AW34" s="82"/>
      <c r="AX34" s="83"/>
      <c r="AY34" s="84"/>
      <c r="BA34" s="102"/>
      <c r="BB34" s="103"/>
      <c r="BC34" s="104"/>
      <c r="BE34" s="82"/>
      <c r="BF34" s="83"/>
      <c r="BG34" s="84"/>
      <c r="BI34" s="92"/>
      <c r="BJ34" s="93"/>
      <c r="BK34" s="94"/>
      <c r="BM34" s="82"/>
      <c r="BN34" s="83"/>
      <c r="BO34" s="84"/>
      <c r="BQ34" s="73"/>
      <c r="BR34" s="74"/>
      <c r="BS34" s="75"/>
    </row>
    <row r="35" spans="2:71" ht="18" customHeight="1">
      <c r="B35" s="73"/>
      <c r="C35" s="101" t="s">
        <v>60</v>
      </c>
      <c r="D35" s="75"/>
      <c r="F35" s="82"/>
      <c r="G35" s="91" t="s">
        <v>60</v>
      </c>
      <c r="H35" s="84"/>
      <c r="J35" s="92"/>
      <c r="K35" s="105" t="s">
        <v>60</v>
      </c>
      <c r="L35" s="94"/>
      <c r="N35" s="82"/>
      <c r="O35" s="91" t="s">
        <v>60</v>
      </c>
      <c r="P35" s="84"/>
      <c r="R35" s="123"/>
      <c r="S35" s="112" t="s">
        <v>60</v>
      </c>
      <c r="T35" s="104"/>
      <c r="V35" s="82"/>
      <c r="W35" s="91" t="s">
        <v>55</v>
      </c>
      <c r="X35" s="84"/>
      <c r="Z35" s="116"/>
      <c r="AA35" s="68" t="s">
        <v>55</v>
      </c>
      <c r="AB35" s="118"/>
      <c r="AD35" s="82"/>
      <c r="AE35" s="91" t="s">
        <v>51</v>
      </c>
      <c r="AF35" s="84"/>
      <c r="AH35" s="82"/>
      <c r="AI35" s="83"/>
      <c r="AJ35" s="91"/>
      <c r="AK35" s="83"/>
      <c r="AL35" s="83"/>
      <c r="AM35" s="84"/>
      <c r="AO35" s="82"/>
      <c r="AP35" s="91" t="s">
        <v>51</v>
      </c>
      <c r="AQ35" s="84"/>
      <c r="AS35" s="116"/>
      <c r="AT35" s="68" t="s">
        <v>55</v>
      </c>
      <c r="AU35" s="118"/>
      <c r="AW35" s="82"/>
      <c r="AX35" s="91" t="s">
        <v>55</v>
      </c>
      <c r="AY35" s="84"/>
      <c r="BA35" s="102"/>
      <c r="BB35" s="112" t="s">
        <v>60</v>
      </c>
      <c r="BC35" s="104"/>
      <c r="BE35" s="82"/>
      <c r="BF35" s="91" t="s">
        <v>60</v>
      </c>
      <c r="BG35" s="84"/>
      <c r="BI35" s="92"/>
      <c r="BJ35" s="105" t="s">
        <v>60</v>
      </c>
      <c r="BK35" s="94"/>
      <c r="BM35" s="82"/>
      <c r="BN35" s="91" t="s">
        <v>60</v>
      </c>
      <c r="BO35" s="84"/>
      <c r="BQ35" s="73"/>
      <c r="BR35" s="101" t="s">
        <v>60</v>
      </c>
      <c r="BS35" s="75"/>
    </row>
    <row r="36" spans="2:71" ht="18" customHeight="1">
      <c r="B36" s="73"/>
      <c r="C36" s="101" t="s">
        <v>66</v>
      </c>
      <c r="D36" s="75"/>
      <c r="F36" s="82"/>
      <c r="G36" s="91" t="s">
        <v>61</v>
      </c>
      <c r="H36" s="84"/>
      <c r="J36" s="92"/>
      <c r="K36" s="105" t="s">
        <v>61</v>
      </c>
      <c r="L36" s="94"/>
      <c r="N36" s="82"/>
      <c r="O36" s="91" t="s">
        <v>61</v>
      </c>
      <c r="P36" s="84"/>
      <c r="R36" s="123"/>
      <c r="S36" s="112" t="s">
        <v>61</v>
      </c>
      <c r="T36" s="104"/>
      <c r="V36" s="82"/>
      <c r="W36" s="91" t="s">
        <v>52</v>
      </c>
      <c r="X36" s="84"/>
      <c r="Z36" s="116"/>
      <c r="AA36" s="68" t="s">
        <v>52</v>
      </c>
      <c r="AB36" s="118"/>
      <c r="AD36" s="82"/>
      <c r="AE36" s="91" t="s">
        <v>52</v>
      </c>
      <c r="AF36" s="84"/>
      <c r="AH36" s="82"/>
      <c r="AI36" s="83" t="s">
        <v>48</v>
      </c>
      <c r="AK36" s="83"/>
      <c r="AL36" s="83"/>
      <c r="AM36" s="84"/>
      <c r="AO36" s="82"/>
      <c r="AP36" s="91" t="s">
        <v>52</v>
      </c>
      <c r="AQ36" s="84"/>
      <c r="AS36" s="116"/>
      <c r="AT36" s="68" t="s">
        <v>52</v>
      </c>
      <c r="AU36" s="118"/>
      <c r="AW36" s="82"/>
      <c r="AX36" s="91" t="s">
        <v>52</v>
      </c>
      <c r="AY36" s="84"/>
      <c r="BA36" s="102"/>
      <c r="BB36" s="112" t="s">
        <v>61</v>
      </c>
      <c r="BC36" s="104"/>
      <c r="BE36" s="82"/>
      <c r="BF36" s="91" t="s">
        <v>61</v>
      </c>
      <c r="BG36" s="84"/>
      <c r="BI36" s="92"/>
      <c r="BJ36" s="105" t="s">
        <v>61</v>
      </c>
      <c r="BK36" s="94"/>
      <c r="BM36" s="82"/>
      <c r="BN36" s="91" t="s">
        <v>61</v>
      </c>
      <c r="BO36" s="84"/>
      <c r="BQ36" s="73"/>
      <c r="BR36" s="101" t="s">
        <v>66</v>
      </c>
      <c r="BS36" s="75"/>
    </row>
    <row r="37" spans="2:71" ht="18" customHeight="1">
      <c r="B37" s="73"/>
      <c r="C37" s="101" t="s">
        <v>67</v>
      </c>
      <c r="D37" s="75"/>
      <c r="F37" s="82"/>
      <c r="G37" s="91" t="s">
        <v>65</v>
      </c>
      <c r="H37" s="84"/>
      <c r="J37" s="92"/>
      <c r="K37" s="105" t="s">
        <v>64</v>
      </c>
      <c r="L37" s="94"/>
      <c r="N37" s="82"/>
      <c r="O37" s="91" t="s">
        <v>63</v>
      </c>
      <c r="P37" s="84"/>
      <c r="R37" s="123"/>
      <c r="S37" s="112" t="s">
        <v>62</v>
      </c>
      <c r="T37" s="104"/>
      <c r="V37" s="82"/>
      <c r="W37" s="91" t="s">
        <v>56</v>
      </c>
      <c r="X37" s="84"/>
      <c r="Z37" s="116"/>
      <c r="AA37" s="68" t="s">
        <v>54</v>
      </c>
      <c r="AB37" s="118"/>
      <c r="AD37" s="82"/>
      <c r="AE37" s="91" t="s">
        <v>53</v>
      </c>
      <c r="AF37" s="84"/>
      <c r="AH37" s="82"/>
      <c r="AI37" s="83"/>
      <c r="AJ37" s="91"/>
      <c r="AK37" s="83"/>
      <c r="AL37" s="83"/>
      <c r="AM37" s="84"/>
      <c r="AO37" s="82"/>
      <c r="AP37" s="91" t="s">
        <v>53</v>
      </c>
      <c r="AQ37" s="84"/>
      <c r="AS37" s="116"/>
      <c r="AT37" s="68" t="s">
        <v>54</v>
      </c>
      <c r="AU37" s="118"/>
      <c r="AW37" s="82"/>
      <c r="AX37" s="91" t="s">
        <v>56</v>
      </c>
      <c r="AY37" s="84"/>
      <c r="BA37" s="102"/>
      <c r="BB37" s="112" t="s">
        <v>62</v>
      </c>
      <c r="BC37" s="104"/>
      <c r="BE37" s="82"/>
      <c r="BF37" s="91" t="s">
        <v>63</v>
      </c>
      <c r="BG37" s="84"/>
      <c r="BI37" s="92"/>
      <c r="BJ37" s="105" t="s">
        <v>64</v>
      </c>
      <c r="BK37" s="94"/>
      <c r="BM37" s="82"/>
      <c r="BN37" s="91" t="s">
        <v>65</v>
      </c>
      <c r="BO37" s="84"/>
      <c r="BQ37" s="73"/>
      <c r="BR37" s="101" t="s">
        <v>67</v>
      </c>
      <c r="BS37" s="75"/>
    </row>
    <row r="38" spans="2:71" ht="18" customHeight="1">
      <c r="B38" s="73"/>
      <c r="C38" s="74"/>
      <c r="D38" s="75"/>
      <c r="F38" s="82"/>
      <c r="G38" s="83"/>
      <c r="H38" s="84"/>
      <c r="J38" s="92"/>
      <c r="K38" s="105"/>
      <c r="L38" s="94"/>
      <c r="N38" s="82"/>
      <c r="O38" s="83"/>
      <c r="P38" s="84"/>
      <c r="R38" s="123"/>
      <c r="S38" s="112"/>
      <c r="T38" s="104"/>
      <c r="V38" s="82"/>
      <c r="W38" s="83"/>
      <c r="X38" s="84"/>
      <c r="Z38" s="116"/>
      <c r="AA38" s="68"/>
      <c r="AB38" s="118"/>
      <c r="AD38" s="82"/>
      <c r="AE38" s="91"/>
      <c r="AF38" s="84"/>
      <c r="AH38" s="82"/>
      <c r="AI38" s="83"/>
      <c r="AJ38" s="91"/>
      <c r="AK38" s="83"/>
      <c r="AL38" s="83"/>
      <c r="AM38" s="84"/>
      <c r="AO38" s="82"/>
      <c r="AP38" s="91"/>
      <c r="AQ38" s="84"/>
      <c r="AS38" s="116"/>
      <c r="AT38" s="68"/>
      <c r="AU38" s="118"/>
      <c r="AW38" s="82"/>
      <c r="AX38" s="83"/>
      <c r="AY38" s="84"/>
      <c r="BA38" s="102"/>
      <c r="BB38" s="103"/>
      <c r="BC38" s="104"/>
      <c r="BE38" s="82"/>
      <c r="BF38" s="91"/>
      <c r="BG38" s="84"/>
      <c r="BI38" s="92"/>
      <c r="BJ38" s="105"/>
      <c r="BK38" s="94"/>
      <c r="BM38" s="82"/>
      <c r="BN38" s="91"/>
      <c r="BO38" s="84"/>
      <c r="BQ38" s="73"/>
      <c r="BR38" s="74"/>
      <c r="BS38" s="75"/>
    </row>
    <row r="39" spans="2:71" ht="18" customHeight="1">
      <c r="B39" s="73"/>
      <c r="C39" s="74"/>
      <c r="D39" s="75"/>
      <c r="F39" s="82"/>
      <c r="G39" s="83"/>
      <c r="H39" s="84"/>
      <c r="J39" s="92"/>
      <c r="K39" s="93"/>
      <c r="L39" s="94"/>
      <c r="N39" s="82"/>
      <c r="O39" s="83"/>
      <c r="P39" s="84"/>
      <c r="R39" s="102"/>
      <c r="S39" s="103"/>
      <c r="T39" s="104"/>
      <c r="V39" s="82"/>
      <c r="W39" s="83"/>
      <c r="X39" s="84"/>
      <c r="Z39" s="116"/>
      <c r="AA39" s="117"/>
      <c r="AB39" s="118"/>
      <c r="AD39" s="85"/>
      <c r="AE39" s="86"/>
      <c r="AF39" s="87"/>
      <c r="AH39" s="85"/>
      <c r="AI39" s="86"/>
      <c r="AJ39" s="128"/>
      <c r="AK39" s="86"/>
      <c r="AL39" s="86"/>
      <c r="AM39" s="87"/>
      <c r="AO39" s="85"/>
      <c r="AP39" s="86"/>
      <c r="AQ39" s="87"/>
      <c r="AS39" s="116"/>
      <c r="AT39" s="117"/>
      <c r="AU39" s="118"/>
      <c r="AW39" s="82"/>
      <c r="AX39" s="83"/>
      <c r="AY39" s="84"/>
      <c r="BA39" s="102"/>
      <c r="BB39" s="103"/>
      <c r="BC39" s="104"/>
      <c r="BE39" s="82"/>
      <c r="BF39" s="83"/>
      <c r="BG39" s="84"/>
      <c r="BI39" s="92"/>
      <c r="BJ39" s="105"/>
      <c r="BK39" s="94"/>
      <c r="BM39" s="82"/>
      <c r="BN39" s="83"/>
      <c r="BO39" s="84"/>
      <c r="BQ39" s="73"/>
      <c r="BR39" s="74"/>
      <c r="BS39" s="75"/>
    </row>
    <row r="40" spans="2:71" ht="18" customHeight="1">
      <c r="B40" s="73"/>
      <c r="C40" s="74"/>
      <c r="D40" s="75"/>
      <c r="F40" s="82"/>
      <c r="G40" s="83"/>
      <c r="H40" s="84"/>
      <c r="J40" s="92"/>
      <c r="K40" s="93"/>
      <c r="L40" s="94"/>
      <c r="N40" s="82"/>
      <c r="O40" s="83"/>
      <c r="P40" s="84"/>
      <c r="R40" s="102"/>
      <c r="S40" s="103"/>
      <c r="T40" s="104"/>
      <c r="V40" s="82"/>
      <c r="W40" s="83"/>
      <c r="X40" s="84"/>
      <c r="Z40" s="116"/>
      <c r="AA40" s="117"/>
      <c r="AB40" s="118"/>
      <c r="AD40" s="116"/>
      <c r="AE40" s="117"/>
      <c r="AF40" s="118"/>
      <c r="AO40" s="116"/>
      <c r="AP40" s="117"/>
      <c r="AQ40" s="118"/>
      <c r="AS40" s="116"/>
      <c r="AT40" s="117"/>
      <c r="AU40" s="118"/>
      <c r="AW40" s="82"/>
      <c r="AX40" s="83"/>
      <c r="AY40" s="84"/>
      <c r="BA40" s="102"/>
      <c r="BB40" s="103"/>
      <c r="BC40" s="104"/>
      <c r="BE40" s="82"/>
      <c r="BF40" s="83"/>
      <c r="BG40" s="84"/>
      <c r="BI40" s="92"/>
      <c r="BJ40" s="93"/>
      <c r="BK40" s="94"/>
      <c r="BM40" s="82"/>
      <c r="BN40" s="83"/>
      <c r="BO40" s="84"/>
      <c r="BQ40" s="73"/>
      <c r="BR40" s="74"/>
      <c r="BS40" s="75"/>
    </row>
    <row r="41" spans="2:71" ht="18" customHeight="1">
      <c r="B41" s="73"/>
      <c r="C41" s="74"/>
      <c r="D41" s="75"/>
      <c r="F41" s="82"/>
      <c r="G41" s="83"/>
      <c r="H41" s="84"/>
      <c r="J41" s="92"/>
      <c r="K41" s="93"/>
      <c r="L41" s="94"/>
      <c r="N41" s="82"/>
      <c r="O41" s="83"/>
      <c r="P41" s="84"/>
      <c r="R41" s="102"/>
      <c r="S41" s="103"/>
      <c r="T41" s="104"/>
      <c r="V41" s="82"/>
      <c r="W41" s="83"/>
      <c r="X41" s="84"/>
      <c r="Z41" s="116"/>
      <c r="AA41" s="117"/>
      <c r="AB41" s="118"/>
      <c r="AD41" s="116"/>
      <c r="AE41" s="68" t="s">
        <v>45</v>
      </c>
      <c r="AF41" s="118"/>
      <c r="AH41" s="79"/>
      <c r="AI41" s="80"/>
      <c r="AJ41" s="127"/>
      <c r="AK41" s="80"/>
      <c r="AL41" s="80"/>
      <c r="AM41" s="81"/>
      <c r="AO41" s="116"/>
      <c r="AP41" s="68" t="s">
        <v>45</v>
      </c>
      <c r="AQ41" s="118"/>
      <c r="AS41" s="116"/>
      <c r="AT41" s="117"/>
      <c r="AU41" s="118"/>
      <c r="AW41" s="82"/>
      <c r="AX41" s="83"/>
      <c r="AY41" s="84"/>
      <c r="BA41" s="102"/>
      <c r="BB41" s="103"/>
      <c r="BC41" s="104"/>
      <c r="BE41" s="82"/>
      <c r="BF41" s="83"/>
      <c r="BG41" s="84"/>
      <c r="BI41" s="92"/>
      <c r="BJ41" s="93"/>
      <c r="BK41" s="94"/>
      <c r="BM41" s="82"/>
      <c r="BN41" s="83"/>
      <c r="BO41" s="84"/>
      <c r="BQ41" s="73"/>
      <c r="BR41" s="74"/>
      <c r="BS41" s="75"/>
    </row>
    <row r="42" spans="2:71" ht="18" customHeight="1">
      <c r="B42" s="73"/>
      <c r="C42" s="74"/>
      <c r="D42" s="75"/>
      <c r="F42" s="82"/>
      <c r="G42" s="83"/>
      <c r="H42" s="84"/>
      <c r="J42" s="92"/>
      <c r="K42" s="93"/>
      <c r="L42" s="94"/>
      <c r="N42" s="82"/>
      <c r="O42" s="83"/>
      <c r="P42" s="84"/>
      <c r="R42" s="102"/>
      <c r="S42" s="103"/>
      <c r="T42" s="104"/>
      <c r="V42" s="82"/>
      <c r="W42" s="83"/>
      <c r="X42" s="84"/>
      <c r="Z42" s="116"/>
      <c r="AA42" s="117"/>
      <c r="AB42" s="118"/>
      <c r="AD42" s="119"/>
      <c r="AE42" s="120"/>
      <c r="AF42" s="121"/>
      <c r="AH42" s="82"/>
      <c r="AI42" s="83" t="s">
        <v>50</v>
      </c>
      <c r="AJ42" s="91"/>
      <c r="AK42" s="83"/>
      <c r="AL42" s="83"/>
      <c r="AM42" s="84"/>
      <c r="AO42" s="119"/>
      <c r="AP42" s="120"/>
      <c r="AQ42" s="121"/>
      <c r="AS42" s="116"/>
      <c r="AT42" s="117"/>
      <c r="AU42" s="118"/>
      <c r="AW42" s="82"/>
      <c r="AX42" s="83"/>
      <c r="AY42" s="84"/>
      <c r="BA42" s="102"/>
      <c r="BB42" s="103"/>
      <c r="BC42" s="104"/>
      <c r="BE42" s="82"/>
      <c r="BF42" s="83"/>
      <c r="BG42" s="84"/>
      <c r="BI42" s="92"/>
      <c r="BJ42" s="93"/>
      <c r="BK42" s="94"/>
      <c r="BM42" s="82"/>
      <c r="BN42" s="83"/>
      <c r="BO42" s="84"/>
      <c r="BQ42" s="73"/>
      <c r="BR42" s="74"/>
      <c r="BS42" s="75"/>
    </row>
    <row r="43" spans="2:71" ht="18" customHeight="1">
      <c r="B43" s="73"/>
      <c r="C43" s="74"/>
      <c r="D43" s="75"/>
      <c r="F43" s="82"/>
      <c r="G43" s="83"/>
      <c r="H43" s="84"/>
      <c r="J43" s="92"/>
      <c r="K43" s="93"/>
      <c r="L43" s="94"/>
      <c r="N43" s="82"/>
      <c r="O43" s="83"/>
      <c r="P43" s="84"/>
      <c r="R43" s="102"/>
      <c r="S43" s="103"/>
      <c r="T43" s="104"/>
      <c r="V43" s="82"/>
      <c r="W43" s="83"/>
      <c r="X43" s="84"/>
      <c r="Z43" s="79"/>
      <c r="AA43" s="80"/>
      <c r="AB43" s="81"/>
      <c r="AH43" s="85"/>
      <c r="AI43" s="86"/>
      <c r="AJ43" s="128"/>
      <c r="AK43" s="86"/>
      <c r="AL43" s="86"/>
      <c r="AM43" s="87"/>
      <c r="AS43" s="79"/>
      <c r="AT43" s="80"/>
      <c r="AU43" s="81"/>
      <c r="AW43" s="82"/>
      <c r="AX43" s="83"/>
      <c r="AY43" s="84"/>
      <c r="BA43" s="102"/>
      <c r="BB43" s="103"/>
      <c r="BC43" s="104"/>
      <c r="BE43" s="82"/>
      <c r="BF43" s="83"/>
      <c r="BG43" s="84"/>
      <c r="BI43" s="92"/>
      <c r="BJ43" s="93"/>
      <c r="BK43" s="94"/>
      <c r="BM43" s="82"/>
      <c r="BN43" s="83"/>
      <c r="BO43" s="84"/>
      <c r="BQ43" s="73"/>
      <c r="BR43" s="74"/>
      <c r="BS43" s="75"/>
    </row>
    <row r="44" spans="2:71" ht="18" customHeight="1">
      <c r="B44" s="73"/>
      <c r="C44" s="74"/>
      <c r="D44" s="75"/>
      <c r="F44" s="82"/>
      <c r="G44" s="83"/>
      <c r="H44" s="84"/>
      <c r="J44" s="92"/>
      <c r="K44" s="93"/>
      <c r="L44" s="94"/>
      <c r="N44" s="82"/>
      <c r="O44" s="83"/>
      <c r="P44" s="84"/>
      <c r="R44" s="102"/>
      <c r="S44" s="103"/>
      <c r="T44" s="104"/>
      <c r="V44" s="82"/>
      <c r="W44" s="83"/>
      <c r="X44" s="84"/>
      <c r="Z44" s="82"/>
      <c r="AA44" s="91" t="s">
        <v>47</v>
      </c>
      <c r="AB44" s="84"/>
      <c r="AS44" s="82"/>
      <c r="AT44" s="91" t="s">
        <v>47</v>
      </c>
      <c r="AU44" s="84"/>
      <c r="AW44" s="82"/>
      <c r="AX44" s="83"/>
      <c r="AY44" s="84"/>
      <c r="BA44" s="102"/>
      <c r="BB44" s="103"/>
      <c r="BC44" s="104"/>
      <c r="BE44" s="82"/>
      <c r="BF44" s="83"/>
      <c r="BG44" s="84"/>
      <c r="BI44" s="92"/>
      <c r="BJ44" s="93"/>
      <c r="BK44" s="94"/>
      <c r="BM44" s="82"/>
      <c r="BN44" s="83"/>
      <c r="BO44" s="84"/>
      <c r="BQ44" s="73"/>
      <c r="BR44" s="74"/>
      <c r="BS44" s="75"/>
    </row>
    <row r="45" spans="2:71" ht="18" customHeight="1">
      <c r="B45" s="73"/>
      <c r="C45" s="74"/>
      <c r="D45" s="75"/>
      <c r="F45" s="82"/>
      <c r="G45" s="83"/>
      <c r="H45" s="84"/>
      <c r="J45" s="92"/>
      <c r="K45" s="93"/>
      <c r="L45" s="94"/>
      <c r="N45" s="82"/>
      <c r="O45" s="83"/>
      <c r="P45" s="84"/>
      <c r="R45" s="102"/>
      <c r="S45" s="103"/>
      <c r="T45" s="104"/>
      <c r="V45" s="82"/>
      <c r="W45" s="83"/>
      <c r="X45" s="84"/>
      <c r="Z45" s="85"/>
      <c r="AA45" s="86"/>
      <c r="AB45" s="87"/>
      <c r="AE45" s="113"/>
      <c r="AF45" s="114"/>
      <c r="AG45" s="114"/>
      <c r="AH45" s="114"/>
      <c r="AI45" s="114"/>
      <c r="AJ45" s="133"/>
      <c r="AK45" s="114"/>
      <c r="AL45" s="114"/>
      <c r="AM45" s="114"/>
      <c r="AN45" s="114"/>
      <c r="AO45" s="114"/>
      <c r="AP45" s="115"/>
      <c r="AS45" s="85"/>
      <c r="AT45" s="86"/>
      <c r="AU45" s="87"/>
      <c r="AW45" s="82"/>
      <c r="AX45" s="83"/>
      <c r="AY45" s="84"/>
      <c r="BA45" s="102"/>
      <c r="BB45" s="103"/>
      <c r="BC45" s="104"/>
      <c r="BE45" s="82"/>
      <c r="BF45" s="83"/>
      <c r="BG45" s="84"/>
      <c r="BI45" s="92"/>
      <c r="BJ45" s="93"/>
      <c r="BK45" s="94"/>
      <c r="BM45" s="82"/>
      <c r="BN45" s="83"/>
      <c r="BO45" s="84"/>
      <c r="BQ45" s="73"/>
      <c r="BR45" s="74"/>
      <c r="BS45" s="75"/>
    </row>
    <row r="46" spans="2:71" ht="18" customHeight="1">
      <c r="B46" s="73"/>
      <c r="C46" s="74"/>
      <c r="D46" s="75"/>
      <c r="F46" s="82"/>
      <c r="G46" s="83"/>
      <c r="H46" s="84"/>
      <c r="J46" s="92"/>
      <c r="K46" s="93"/>
      <c r="L46" s="94"/>
      <c r="N46" s="82"/>
      <c r="O46" s="83"/>
      <c r="P46" s="84"/>
      <c r="R46" s="102"/>
      <c r="S46" s="103"/>
      <c r="T46" s="104"/>
      <c r="V46" s="109"/>
      <c r="W46" s="110"/>
      <c r="X46" s="111"/>
      <c r="AE46" s="116"/>
      <c r="AF46" s="117"/>
      <c r="AG46" s="117"/>
      <c r="AH46" s="117"/>
      <c r="AI46" s="117" t="s">
        <v>58</v>
      </c>
      <c r="AJ46" s="68"/>
      <c r="AK46" s="117"/>
      <c r="AL46" s="117"/>
      <c r="AM46" s="117"/>
      <c r="AN46" s="117"/>
      <c r="AO46" s="117"/>
      <c r="AP46" s="118"/>
      <c r="AW46" s="109"/>
      <c r="AX46" s="110"/>
      <c r="AY46" s="111"/>
      <c r="BA46" s="102"/>
      <c r="BB46" s="103"/>
      <c r="BC46" s="104"/>
      <c r="BE46" s="82"/>
      <c r="BF46" s="83"/>
      <c r="BG46" s="84"/>
      <c r="BI46" s="92"/>
      <c r="BJ46" s="93"/>
      <c r="BK46" s="94"/>
      <c r="BM46" s="82"/>
      <c r="BN46" s="83"/>
      <c r="BO46" s="84"/>
      <c r="BQ46" s="73"/>
      <c r="BR46" s="74"/>
      <c r="BS46" s="75"/>
    </row>
    <row r="47" spans="2:71" ht="18" customHeight="1">
      <c r="B47" s="73"/>
      <c r="C47" s="74"/>
      <c r="D47" s="75"/>
      <c r="F47" s="82"/>
      <c r="G47" s="83"/>
      <c r="H47" s="84"/>
      <c r="J47" s="92"/>
      <c r="K47" s="93"/>
      <c r="L47" s="94"/>
      <c r="N47" s="82"/>
      <c r="O47" s="83"/>
      <c r="P47" s="84"/>
      <c r="R47" s="102"/>
      <c r="S47" s="103"/>
      <c r="T47" s="104"/>
      <c r="V47" s="102"/>
      <c r="W47" s="112" t="s">
        <v>45</v>
      </c>
      <c r="X47" s="104"/>
      <c r="AE47" s="119"/>
      <c r="AF47" s="120"/>
      <c r="AG47" s="120"/>
      <c r="AH47" s="120"/>
      <c r="AI47" s="120"/>
      <c r="AJ47" s="134"/>
      <c r="AK47" s="120"/>
      <c r="AL47" s="120"/>
      <c r="AM47" s="120"/>
      <c r="AN47" s="120"/>
      <c r="AO47" s="120"/>
      <c r="AP47" s="121"/>
      <c r="AW47" s="102"/>
      <c r="AX47" s="112" t="s">
        <v>47</v>
      </c>
      <c r="AY47" s="104"/>
      <c r="BA47" s="102"/>
      <c r="BB47" s="103"/>
      <c r="BC47" s="104"/>
      <c r="BE47" s="82"/>
      <c r="BF47" s="83"/>
      <c r="BG47" s="84"/>
      <c r="BI47" s="92"/>
      <c r="BJ47" s="93"/>
      <c r="BK47" s="94"/>
      <c r="BM47" s="82"/>
      <c r="BN47" s="83"/>
      <c r="BO47" s="84"/>
      <c r="BQ47" s="73"/>
      <c r="BR47" s="74"/>
      <c r="BS47" s="75"/>
    </row>
    <row r="48" spans="2:71" ht="18" customHeight="1">
      <c r="B48" s="73"/>
      <c r="C48" s="74"/>
      <c r="D48" s="75"/>
      <c r="F48" s="82"/>
      <c r="G48" s="83"/>
      <c r="H48" s="84"/>
      <c r="J48" s="92"/>
      <c r="K48" s="93"/>
      <c r="L48" s="94"/>
      <c r="N48" s="82"/>
      <c r="O48" s="83"/>
      <c r="P48" s="84"/>
      <c r="R48" s="106"/>
      <c r="S48" s="107"/>
      <c r="T48" s="108"/>
      <c r="V48" s="106"/>
      <c r="W48" s="107"/>
      <c r="X48" s="108"/>
      <c r="AW48" s="106"/>
      <c r="AX48" s="107"/>
      <c r="AY48" s="108"/>
      <c r="BA48" s="106"/>
      <c r="BB48" s="107"/>
      <c r="BC48" s="108"/>
      <c r="BE48" s="82"/>
      <c r="BF48" s="83"/>
      <c r="BG48" s="84"/>
      <c r="BI48" s="92"/>
      <c r="BJ48" s="93"/>
      <c r="BK48" s="94"/>
      <c r="BM48" s="82"/>
      <c r="BN48" s="83"/>
      <c r="BO48" s="84"/>
      <c r="BQ48" s="73"/>
      <c r="BR48" s="74"/>
      <c r="BS48" s="75"/>
    </row>
    <row r="49" spans="2:71" ht="18" customHeight="1">
      <c r="B49" s="73"/>
      <c r="C49" s="74"/>
      <c r="D49" s="75"/>
      <c r="F49" s="82"/>
      <c r="G49" s="83"/>
      <c r="H49" s="84"/>
      <c r="J49" s="92"/>
      <c r="K49" s="93"/>
      <c r="L49" s="94"/>
      <c r="N49" s="82"/>
      <c r="O49" s="83"/>
      <c r="P49" s="84"/>
      <c r="R49" s="79"/>
      <c r="S49" s="80"/>
      <c r="T49" s="81"/>
      <c r="AB49" s="79"/>
      <c r="AC49" s="80"/>
      <c r="AD49" s="80"/>
      <c r="AE49" s="80"/>
      <c r="AF49" s="80"/>
      <c r="AG49" s="80"/>
      <c r="AH49" s="80"/>
      <c r="AI49" s="80"/>
      <c r="AJ49" s="127"/>
      <c r="AK49" s="80"/>
      <c r="AL49" s="80"/>
      <c r="AM49" s="80"/>
      <c r="AN49" s="80"/>
      <c r="AO49" s="80"/>
      <c r="AP49" s="80"/>
      <c r="AQ49" s="80"/>
      <c r="AR49" s="80"/>
      <c r="AS49" s="81"/>
      <c r="BA49" s="79"/>
      <c r="BB49" s="80"/>
      <c r="BC49" s="81"/>
      <c r="BE49" s="82"/>
      <c r="BF49" s="83"/>
      <c r="BG49" s="84"/>
      <c r="BI49" s="92"/>
      <c r="BJ49" s="93"/>
      <c r="BK49" s="94"/>
      <c r="BM49" s="82"/>
      <c r="BN49" s="83"/>
      <c r="BO49" s="84"/>
      <c r="BQ49" s="73"/>
      <c r="BR49" s="74"/>
      <c r="BS49" s="75"/>
    </row>
    <row r="50" spans="2:71" ht="18" customHeight="1">
      <c r="B50" s="73"/>
      <c r="C50" s="74"/>
      <c r="D50" s="75"/>
      <c r="F50" s="82"/>
      <c r="G50" s="83"/>
      <c r="H50" s="84"/>
      <c r="J50" s="92"/>
      <c r="K50" s="93"/>
      <c r="L50" s="94"/>
      <c r="N50" s="82"/>
      <c r="O50" s="83"/>
      <c r="P50" s="84"/>
      <c r="R50" s="82"/>
      <c r="S50" s="91" t="s">
        <v>47</v>
      </c>
      <c r="T50" s="84"/>
      <c r="AB50" s="82"/>
      <c r="AC50" s="83"/>
      <c r="AD50" s="83"/>
      <c r="AE50" s="83"/>
      <c r="AF50" s="83"/>
      <c r="AG50" s="83"/>
      <c r="AI50" s="83" t="s">
        <v>57</v>
      </c>
      <c r="AJ50" s="91"/>
      <c r="AK50" s="83"/>
      <c r="AL50" s="83"/>
      <c r="AM50" s="83"/>
      <c r="AN50" s="83"/>
      <c r="AO50" s="83"/>
      <c r="AP50" s="83"/>
      <c r="AQ50" s="83"/>
      <c r="AR50" s="83"/>
      <c r="AS50" s="84"/>
      <c r="BA50" s="82"/>
      <c r="BB50" s="91" t="s">
        <v>47</v>
      </c>
      <c r="BC50" s="84"/>
      <c r="BE50" s="82"/>
      <c r="BF50" s="83"/>
      <c r="BG50" s="84"/>
      <c r="BI50" s="92"/>
      <c r="BJ50" s="93"/>
      <c r="BK50" s="94"/>
      <c r="BM50" s="82"/>
      <c r="BN50" s="83"/>
      <c r="BO50" s="84"/>
      <c r="BQ50" s="73"/>
      <c r="BR50" s="74"/>
      <c r="BS50" s="75"/>
    </row>
    <row r="51" spans="2:71" ht="18" customHeight="1">
      <c r="B51" s="73"/>
      <c r="C51" s="74"/>
      <c r="D51" s="75"/>
      <c r="F51" s="82"/>
      <c r="G51" s="83"/>
      <c r="H51" s="84"/>
      <c r="J51" s="92"/>
      <c r="K51" s="93"/>
      <c r="L51" s="94"/>
      <c r="N51" s="82"/>
      <c r="O51" s="83"/>
      <c r="P51" s="84"/>
      <c r="R51" s="85"/>
      <c r="S51" s="86"/>
      <c r="T51" s="87"/>
      <c r="AB51" s="85"/>
      <c r="AC51" s="86"/>
      <c r="AD51" s="86"/>
      <c r="AE51" s="86"/>
      <c r="AF51" s="86"/>
      <c r="AG51" s="86"/>
      <c r="AH51" s="86"/>
      <c r="AI51" s="86"/>
      <c r="AJ51" s="128"/>
      <c r="AK51" s="86"/>
      <c r="AL51" s="86"/>
      <c r="AM51" s="86"/>
      <c r="AN51" s="86"/>
      <c r="AO51" s="86"/>
      <c r="AP51" s="86"/>
      <c r="AQ51" s="86"/>
      <c r="AR51" s="86"/>
      <c r="AS51" s="87"/>
      <c r="BA51" s="85"/>
      <c r="BB51" s="86"/>
      <c r="BC51" s="87"/>
      <c r="BE51" s="82"/>
      <c r="BF51" s="83"/>
      <c r="BG51" s="84"/>
      <c r="BI51" s="92"/>
      <c r="BJ51" s="93"/>
      <c r="BK51" s="94"/>
      <c r="BM51" s="82"/>
      <c r="BN51" s="83"/>
      <c r="BO51" s="84"/>
      <c r="BQ51" s="73"/>
      <c r="BR51" s="74"/>
      <c r="BS51" s="75"/>
    </row>
    <row r="52" spans="2:71" ht="18" customHeight="1">
      <c r="B52" s="73"/>
      <c r="C52" s="74"/>
      <c r="D52" s="75"/>
      <c r="F52" s="82"/>
      <c r="G52" s="83"/>
      <c r="H52" s="84"/>
      <c r="J52" s="92"/>
      <c r="K52" s="93"/>
      <c r="L52" s="94"/>
      <c r="N52" s="88"/>
      <c r="O52" s="89"/>
      <c r="P52" s="90"/>
      <c r="BE52" s="88"/>
      <c r="BF52" s="89"/>
      <c r="BG52" s="90"/>
      <c r="BI52" s="92"/>
      <c r="BJ52" s="93"/>
      <c r="BK52" s="94"/>
      <c r="BM52" s="82"/>
      <c r="BN52" s="83"/>
      <c r="BO52" s="84"/>
      <c r="BQ52" s="73"/>
      <c r="BR52" s="74"/>
      <c r="BS52" s="75"/>
    </row>
    <row r="53" spans="2:71" ht="18" customHeight="1">
      <c r="B53" s="73"/>
      <c r="C53" s="74"/>
      <c r="D53" s="75"/>
      <c r="F53" s="82"/>
      <c r="G53" s="83"/>
      <c r="H53" s="84"/>
      <c r="J53" s="92"/>
      <c r="K53" s="93"/>
      <c r="L53" s="94"/>
      <c r="N53" s="92"/>
      <c r="O53" s="105" t="s">
        <v>45</v>
      </c>
      <c r="P53" s="94"/>
      <c r="Y53" s="109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31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1"/>
      <c r="BE53" s="92"/>
      <c r="BF53" s="105" t="s">
        <v>45</v>
      </c>
      <c r="BG53" s="94"/>
      <c r="BI53" s="92"/>
      <c r="BJ53" s="93"/>
      <c r="BK53" s="94"/>
      <c r="BM53" s="82"/>
      <c r="BN53" s="83"/>
      <c r="BO53" s="84"/>
      <c r="BQ53" s="73"/>
      <c r="BR53" s="74"/>
      <c r="BS53" s="75"/>
    </row>
    <row r="54" spans="2:71" ht="18" customHeight="1">
      <c r="B54" s="73"/>
      <c r="C54" s="74"/>
      <c r="D54" s="75"/>
      <c r="F54" s="82"/>
      <c r="G54" s="83"/>
      <c r="H54" s="84"/>
      <c r="J54" s="95"/>
      <c r="K54" s="96"/>
      <c r="L54" s="97"/>
      <c r="N54" s="95"/>
      <c r="O54" s="96"/>
      <c r="P54" s="97"/>
      <c r="Y54" s="102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 t="s">
        <v>59</v>
      </c>
      <c r="AJ54" s="112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4"/>
      <c r="BE54" s="95"/>
      <c r="BF54" s="96"/>
      <c r="BG54" s="97"/>
      <c r="BI54" s="95"/>
      <c r="BJ54" s="96"/>
      <c r="BK54" s="97"/>
      <c r="BM54" s="82"/>
      <c r="BN54" s="83"/>
      <c r="BO54" s="84"/>
      <c r="BQ54" s="73"/>
      <c r="BR54" s="74"/>
      <c r="BS54" s="75"/>
    </row>
    <row r="55" spans="2:71" ht="18" customHeight="1">
      <c r="B55" s="73"/>
      <c r="C55" s="74"/>
      <c r="D55" s="75"/>
      <c r="F55" s="82"/>
      <c r="G55" s="83"/>
      <c r="H55" s="84"/>
      <c r="J55" s="79"/>
      <c r="K55" s="80"/>
      <c r="L55" s="81"/>
      <c r="Y55" s="106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32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8"/>
      <c r="BI55" s="79"/>
      <c r="BJ55" s="80"/>
      <c r="BK55" s="81"/>
      <c r="BM55" s="82"/>
      <c r="BN55" s="83"/>
      <c r="BO55" s="84"/>
      <c r="BQ55" s="73"/>
      <c r="BR55" s="74"/>
      <c r="BS55" s="75"/>
    </row>
    <row r="56" spans="2:71" ht="18" customHeight="1">
      <c r="B56" s="73"/>
      <c r="C56" s="74"/>
      <c r="D56" s="75"/>
      <c r="F56" s="82"/>
      <c r="G56" s="83"/>
      <c r="H56" s="84"/>
      <c r="J56" s="82"/>
      <c r="K56" s="91" t="s">
        <v>47</v>
      </c>
      <c r="L56" s="84"/>
      <c r="BI56" s="82"/>
      <c r="BJ56" s="122" t="s">
        <v>45</v>
      </c>
      <c r="BK56" s="84"/>
      <c r="BM56" s="82"/>
      <c r="BN56" s="83"/>
      <c r="BO56" s="84"/>
      <c r="BQ56" s="73"/>
      <c r="BR56" s="74"/>
      <c r="BS56" s="75"/>
    </row>
    <row r="57" spans="2:71" ht="18" customHeight="1">
      <c r="B57" s="73"/>
      <c r="C57" s="74"/>
      <c r="D57" s="75"/>
      <c r="F57" s="85"/>
      <c r="G57" s="86"/>
      <c r="H57" s="87"/>
      <c r="J57" s="85"/>
      <c r="K57" s="86"/>
      <c r="L57" s="87"/>
      <c r="V57" s="79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127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1"/>
      <c r="BI57" s="85"/>
      <c r="BJ57" s="86"/>
      <c r="BK57" s="87"/>
      <c r="BM57" s="85"/>
      <c r="BN57" s="86"/>
      <c r="BO57" s="87"/>
      <c r="BQ57" s="73"/>
      <c r="BR57" s="74"/>
      <c r="BS57" s="75"/>
    </row>
    <row r="58" spans="2:71" ht="18" customHeight="1">
      <c r="B58" s="73"/>
      <c r="C58" s="74"/>
      <c r="D58" s="75"/>
      <c r="F58" s="98"/>
      <c r="G58" s="99"/>
      <c r="H58" s="100"/>
      <c r="V58" s="82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91" t="s">
        <v>68</v>
      </c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4"/>
      <c r="BM58" s="98"/>
      <c r="BN58" s="99"/>
      <c r="BO58" s="100"/>
      <c r="BQ58" s="73"/>
      <c r="BR58" s="74"/>
      <c r="BS58" s="75"/>
    </row>
    <row r="59" spans="2:71" ht="18" customHeight="1">
      <c r="B59" s="73"/>
      <c r="C59" s="74"/>
      <c r="D59" s="75"/>
      <c r="F59" s="73"/>
      <c r="G59" s="101" t="s">
        <v>45</v>
      </c>
      <c r="H59" s="75"/>
      <c r="V59" s="85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128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7"/>
      <c r="BM59" s="73"/>
      <c r="BN59" s="101" t="s">
        <v>45</v>
      </c>
      <c r="BO59" s="75"/>
      <c r="BQ59" s="73"/>
      <c r="BR59" s="74"/>
      <c r="BS59" s="75"/>
    </row>
    <row r="60" spans="2:71" ht="18" customHeight="1">
      <c r="B60" s="76"/>
      <c r="C60" s="77"/>
      <c r="D60" s="78"/>
      <c r="F60" s="76"/>
      <c r="G60" s="77"/>
      <c r="H60" s="78"/>
      <c r="BM60" s="73"/>
      <c r="BN60" s="74"/>
      <c r="BO60" s="75"/>
      <c r="BQ60" s="76"/>
      <c r="BR60" s="77"/>
      <c r="BS60" s="78"/>
    </row>
    <row r="61" spans="2:71" ht="18" customHeight="1">
      <c r="B61" s="82"/>
      <c r="C61" s="83"/>
      <c r="D61" s="84"/>
      <c r="S61" s="88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12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90"/>
      <c r="BQ61" s="82"/>
      <c r="BR61" s="83"/>
      <c r="BS61" s="84"/>
    </row>
    <row r="62" spans="2:71" ht="18" customHeight="1">
      <c r="B62" s="82"/>
      <c r="C62" s="91" t="s">
        <v>47</v>
      </c>
      <c r="D62" s="84"/>
      <c r="S62" s="92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105" t="s">
        <v>72</v>
      </c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4"/>
      <c r="BQ62" s="82"/>
      <c r="BR62" s="122" t="s">
        <v>47</v>
      </c>
      <c r="BS62" s="84"/>
    </row>
    <row r="63" spans="2:71" ht="18" customHeight="1">
      <c r="B63" s="85"/>
      <c r="C63" s="86"/>
      <c r="D63" s="87"/>
      <c r="S63" s="95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130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7"/>
      <c r="BQ63" s="85"/>
      <c r="BR63" s="86"/>
      <c r="BS63" s="87"/>
    </row>
    <row r="65" spans="16:57" ht="18" customHeight="1">
      <c r="P65" s="79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127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1"/>
    </row>
    <row r="66" spans="16:57" ht="18" customHeight="1">
      <c r="P66" s="82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91" t="s">
        <v>70</v>
      </c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4"/>
    </row>
    <row r="67" spans="16:57" ht="18" customHeight="1">
      <c r="P67" s="85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128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7"/>
    </row>
    <row r="69" spans="13:60" ht="18" customHeight="1">
      <c r="M69" s="98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135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100"/>
    </row>
    <row r="70" spans="13:60" ht="18" customHeight="1">
      <c r="M70" s="73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101" t="s">
        <v>71</v>
      </c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5"/>
    </row>
    <row r="71" spans="13:60" ht="18" customHeight="1">
      <c r="M71" s="76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126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8"/>
    </row>
    <row r="142" ht="18" customHeight="1">
      <c r="GB142" s="69" t="s">
        <v>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BO59"/>
  <sheetViews>
    <sheetView workbookViewId="0" topLeftCell="A1">
      <selection activeCell="X22" sqref="X22"/>
    </sheetView>
  </sheetViews>
  <sheetFormatPr defaultColWidth="2.625" defaultRowHeight="18" customHeight="1"/>
  <cols>
    <col min="59" max="59" width="3.125" style="0" bestFit="1" customWidth="1"/>
    <col min="61" max="61" width="3.125" style="0" bestFit="1" customWidth="1"/>
    <col min="62" max="62" width="9.625" style="0" bestFit="1" customWidth="1"/>
    <col min="63" max="63" width="9.625" style="0" customWidth="1"/>
    <col min="64" max="64" width="7.25390625" style="0" bestFit="1" customWidth="1"/>
    <col min="65" max="65" width="7.75390625" style="0" bestFit="1" customWidth="1"/>
    <col min="66" max="66" width="19.375" style="0" customWidth="1"/>
  </cols>
  <sheetData>
    <row r="1" spans="62:65" ht="18.75" customHeight="1">
      <c r="BJ1" t="s">
        <v>0</v>
      </c>
      <c r="BL1" t="s">
        <v>1</v>
      </c>
      <c r="BM1" t="s">
        <v>2</v>
      </c>
    </row>
    <row r="2" spans="5:65" ht="18.75" customHeight="1"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v>1</v>
      </c>
      <c r="AL2">
        <v>1</v>
      </c>
      <c r="AM2">
        <v>1</v>
      </c>
      <c r="AN2">
        <v>1</v>
      </c>
      <c r="AO2">
        <v>1</v>
      </c>
      <c r="AP2">
        <v>1</v>
      </c>
      <c r="AQ2">
        <v>1</v>
      </c>
      <c r="AR2">
        <v>1</v>
      </c>
      <c r="AS2">
        <v>1</v>
      </c>
      <c r="AT2">
        <v>1</v>
      </c>
      <c r="AU2">
        <v>1</v>
      </c>
      <c r="AV2">
        <v>1</v>
      </c>
      <c r="AW2">
        <v>1</v>
      </c>
      <c r="AX2">
        <v>1</v>
      </c>
      <c r="AY2">
        <v>1</v>
      </c>
      <c r="AZ2">
        <v>1</v>
      </c>
      <c r="BA2">
        <v>1</v>
      </c>
      <c r="BB2">
        <v>1</v>
      </c>
      <c r="BC2">
        <v>1</v>
      </c>
      <c r="BD2">
        <v>1</v>
      </c>
      <c r="BE2">
        <v>1</v>
      </c>
      <c r="BF2">
        <v>1</v>
      </c>
      <c r="BG2">
        <f>SUM(E2:BF2)</f>
        <v>54</v>
      </c>
      <c r="BJ2">
        <v>2.25</v>
      </c>
      <c r="BL2">
        <f>SUM(BJ2*18)</f>
        <v>40.5</v>
      </c>
      <c r="BM2">
        <f>SUM(BL2/12)</f>
        <v>3.375</v>
      </c>
    </row>
    <row r="3" spans="59:65" ht="18.75" customHeight="1">
      <c r="BG3">
        <f>SUM(E3:BF3)</f>
        <v>0</v>
      </c>
      <c r="BJ3">
        <v>2.5</v>
      </c>
      <c r="BL3">
        <f>SUM(BJ3*18)</f>
        <v>45</v>
      </c>
      <c r="BM3">
        <f>SUM(BL3/12)</f>
        <v>3.75</v>
      </c>
    </row>
    <row r="4" spans="3:65" ht="18.75" customHeight="1" thickBot="1"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J4">
        <v>2.75</v>
      </c>
      <c r="BL4">
        <f>SUM(BJ4*18)</f>
        <v>49.5</v>
      </c>
      <c r="BM4">
        <f>SUM(BL4/12)</f>
        <v>4.125</v>
      </c>
    </row>
    <row r="5" spans="3:65" ht="18.75" customHeight="1">
      <c r="C5" s="37"/>
      <c r="D5" s="37"/>
      <c r="E5" s="38"/>
      <c r="F5" s="39"/>
      <c r="G5" s="40"/>
      <c r="H5" s="24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6"/>
      <c r="BD5" s="41"/>
      <c r="BE5" s="39"/>
      <c r="BF5" s="42"/>
      <c r="BG5" s="37"/>
      <c r="BH5" s="37">
        <f>SUM(2.5/3)</f>
        <v>0.8333333333333334</v>
      </c>
      <c r="BJ5">
        <v>3</v>
      </c>
      <c r="BL5">
        <f>SUM(BJ5*18)</f>
        <v>54</v>
      </c>
      <c r="BM5">
        <f>SUM(BL5/12)</f>
        <v>4.5</v>
      </c>
    </row>
    <row r="6" spans="3:60" ht="18.75" customHeight="1">
      <c r="C6" s="37"/>
      <c r="D6" s="37"/>
      <c r="E6" s="43"/>
      <c r="F6" s="44"/>
      <c r="G6" s="45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20"/>
      <c r="BD6" s="46"/>
      <c r="BE6" s="44"/>
      <c r="BF6" s="47"/>
      <c r="BG6" s="37"/>
      <c r="BH6" s="37">
        <f aca="true" t="shared" si="0" ref="BH6:BH58">SUM(2.5/3)</f>
        <v>0.8333333333333334</v>
      </c>
    </row>
    <row r="7" spans="3:60" ht="18.75" customHeight="1">
      <c r="C7" s="37"/>
      <c r="D7" s="37"/>
      <c r="E7" s="48"/>
      <c r="F7" s="49"/>
      <c r="G7" s="50"/>
      <c r="H7" s="21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3"/>
      <c r="BD7" s="51"/>
      <c r="BE7" s="49"/>
      <c r="BF7" s="52"/>
      <c r="BG7" s="37"/>
      <c r="BH7" s="37">
        <f t="shared" si="0"/>
        <v>0.8333333333333334</v>
      </c>
    </row>
    <row r="8" spans="3:60" ht="18" customHeight="1">
      <c r="C8" s="37"/>
      <c r="D8" s="37"/>
      <c r="E8" s="27"/>
      <c r="F8" s="16"/>
      <c r="G8" s="17"/>
      <c r="H8" s="16"/>
      <c r="I8" s="16"/>
      <c r="J8" s="17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15"/>
      <c r="BB8" s="16"/>
      <c r="BC8" s="17"/>
      <c r="BD8" s="15"/>
      <c r="BE8" s="16"/>
      <c r="BF8" s="28"/>
      <c r="BG8" s="37"/>
      <c r="BH8" s="37">
        <f t="shared" si="0"/>
        <v>0.8333333333333334</v>
      </c>
    </row>
    <row r="9" spans="3:63" ht="18" customHeight="1">
      <c r="C9" s="37"/>
      <c r="D9" s="37"/>
      <c r="E9" s="29"/>
      <c r="F9" s="19"/>
      <c r="G9" s="20"/>
      <c r="H9" s="19"/>
      <c r="I9" s="19"/>
      <c r="J9" s="20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18"/>
      <c r="BB9" s="19"/>
      <c r="BC9" s="20"/>
      <c r="BD9" s="18"/>
      <c r="BE9" s="19"/>
      <c r="BF9" s="30"/>
      <c r="BG9" s="37"/>
      <c r="BH9" s="37">
        <f t="shared" si="0"/>
        <v>0.8333333333333334</v>
      </c>
      <c r="BJ9" s="36" t="s">
        <v>3</v>
      </c>
      <c r="BK9" s="36"/>
    </row>
    <row r="10" spans="3:60" ht="18" customHeight="1">
      <c r="C10" s="37"/>
      <c r="D10" s="37"/>
      <c r="E10" s="29"/>
      <c r="F10" s="19"/>
      <c r="G10" s="20"/>
      <c r="H10" s="22"/>
      <c r="I10" s="22"/>
      <c r="J10" s="23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21"/>
      <c r="BB10" s="22"/>
      <c r="BC10" s="23"/>
      <c r="BD10" s="18"/>
      <c r="BE10" s="19"/>
      <c r="BF10" s="30"/>
      <c r="BG10" s="37"/>
      <c r="BH10" s="37">
        <f t="shared" si="0"/>
        <v>0.8333333333333334</v>
      </c>
    </row>
    <row r="11" spans="3:66" ht="18" customHeight="1">
      <c r="C11" s="37"/>
      <c r="D11" s="37"/>
      <c r="E11" s="29"/>
      <c r="F11" s="19"/>
      <c r="G11" s="20"/>
      <c r="H11" s="44"/>
      <c r="I11" s="44"/>
      <c r="J11" s="44"/>
      <c r="K11" s="55"/>
      <c r="L11" s="53"/>
      <c r="M11" s="54"/>
      <c r="N11" s="6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8"/>
      <c r="AX11" s="55"/>
      <c r="AY11" s="53"/>
      <c r="AZ11" s="54"/>
      <c r="BA11" s="44"/>
      <c r="BB11" s="44"/>
      <c r="BC11" s="44"/>
      <c r="BD11" s="18"/>
      <c r="BE11" s="19"/>
      <c r="BF11" s="30"/>
      <c r="BG11" s="37"/>
      <c r="BH11" s="37">
        <f t="shared" si="0"/>
        <v>0.8333333333333334</v>
      </c>
      <c r="BJ11" t="s">
        <v>4</v>
      </c>
      <c r="BL11" t="s">
        <v>6</v>
      </c>
      <c r="BM11" t="s">
        <v>7</v>
      </c>
      <c r="BN11" t="s">
        <v>19</v>
      </c>
    </row>
    <row r="12" spans="3:65" ht="18" customHeight="1">
      <c r="C12" s="37"/>
      <c r="D12" s="37"/>
      <c r="E12" s="29"/>
      <c r="F12" s="19"/>
      <c r="G12" s="20"/>
      <c r="H12" s="44"/>
      <c r="I12" s="44"/>
      <c r="J12" s="44"/>
      <c r="K12" s="46"/>
      <c r="L12" s="44"/>
      <c r="M12" s="45"/>
      <c r="N12" s="9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1"/>
      <c r="AX12" s="46"/>
      <c r="AY12" s="44"/>
      <c r="AZ12" s="45"/>
      <c r="BA12" s="44"/>
      <c r="BB12" s="44"/>
      <c r="BC12" s="44"/>
      <c r="BD12" s="18"/>
      <c r="BE12" s="19"/>
      <c r="BF12" s="30"/>
      <c r="BG12" s="37"/>
      <c r="BH12" s="37">
        <f t="shared" si="0"/>
        <v>0.8333333333333334</v>
      </c>
      <c r="BJ12" t="s">
        <v>5</v>
      </c>
      <c r="BL12">
        <v>16</v>
      </c>
      <c r="BM12">
        <f>SUM(BL12*3)</f>
        <v>48</v>
      </c>
    </row>
    <row r="13" spans="3:66" ht="18" customHeight="1">
      <c r="C13" s="37"/>
      <c r="D13" s="37"/>
      <c r="E13" s="29"/>
      <c r="F13" s="19"/>
      <c r="G13" s="20"/>
      <c r="H13" s="44"/>
      <c r="I13" s="44"/>
      <c r="J13" s="44"/>
      <c r="K13" s="51"/>
      <c r="L13" s="49"/>
      <c r="M13" s="50"/>
      <c r="N13" s="1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4"/>
      <c r="AX13" s="51"/>
      <c r="AY13" s="49"/>
      <c r="AZ13" s="50"/>
      <c r="BA13" s="44"/>
      <c r="BB13" s="44"/>
      <c r="BC13" s="44"/>
      <c r="BD13" s="18"/>
      <c r="BE13" s="19"/>
      <c r="BF13" s="30"/>
      <c r="BG13" s="37"/>
      <c r="BH13" s="37">
        <f t="shared" si="0"/>
        <v>0.8333333333333334</v>
      </c>
      <c r="BJ13" t="s">
        <v>9</v>
      </c>
      <c r="BL13">
        <v>1</v>
      </c>
      <c r="BM13">
        <v>5.5</v>
      </c>
      <c r="BN13" t="s">
        <v>26</v>
      </c>
    </row>
    <row r="14" spans="3:65" ht="18" customHeight="1">
      <c r="C14" s="37"/>
      <c r="D14" s="37"/>
      <c r="E14" s="29"/>
      <c r="F14" s="19"/>
      <c r="G14" s="20"/>
      <c r="H14" s="44"/>
      <c r="I14" s="44"/>
      <c r="J14" s="44"/>
      <c r="K14" s="6"/>
      <c r="L14" s="7"/>
      <c r="M14" s="8"/>
      <c r="N14" s="10"/>
      <c r="O14" s="10"/>
      <c r="P14" s="11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9"/>
      <c r="AV14" s="10"/>
      <c r="AW14" s="11"/>
      <c r="AX14" s="6"/>
      <c r="AY14" s="7"/>
      <c r="AZ14" s="8"/>
      <c r="BA14" s="44"/>
      <c r="BB14" s="44"/>
      <c r="BC14" s="44"/>
      <c r="BD14" s="18"/>
      <c r="BE14" s="19"/>
      <c r="BF14" s="30"/>
      <c r="BG14" s="37"/>
      <c r="BH14" s="37">
        <f t="shared" si="0"/>
        <v>0.8333333333333334</v>
      </c>
      <c r="BJ14" t="s">
        <v>10</v>
      </c>
      <c r="BK14" t="s">
        <v>37</v>
      </c>
      <c r="BL14">
        <v>4</v>
      </c>
      <c r="BM14">
        <v>22</v>
      </c>
    </row>
    <row r="15" spans="3:67" ht="18" customHeight="1">
      <c r="C15" s="37"/>
      <c r="D15" s="37"/>
      <c r="E15" s="29"/>
      <c r="F15" s="19"/>
      <c r="G15" s="20"/>
      <c r="H15" s="44"/>
      <c r="I15" s="44"/>
      <c r="J15" s="44"/>
      <c r="K15" s="9"/>
      <c r="L15" s="10"/>
      <c r="M15" s="11"/>
      <c r="N15" s="10"/>
      <c r="O15" s="10"/>
      <c r="P15" s="11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9"/>
      <c r="AV15" s="10"/>
      <c r="AW15" s="11"/>
      <c r="AX15" s="9"/>
      <c r="AY15" s="10"/>
      <c r="AZ15" s="11"/>
      <c r="BA15" s="44"/>
      <c r="BB15" s="44"/>
      <c r="BC15" s="44"/>
      <c r="BD15" s="18"/>
      <c r="BE15" s="19"/>
      <c r="BF15" s="30"/>
      <c r="BG15" s="37"/>
      <c r="BH15" s="37">
        <f t="shared" si="0"/>
        <v>0.8333333333333334</v>
      </c>
      <c r="BJ15" t="s">
        <v>8</v>
      </c>
      <c r="BK15" t="s">
        <v>36</v>
      </c>
      <c r="BL15">
        <v>4</v>
      </c>
      <c r="BM15">
        <v>62</v>
      </c>
      <c r="BN15">
        <v>6</v>
      </c>
      <c r="BO15" t="s">
        <v>33</v>
      </c>
    </row>
    <row r="16" spans="3:67" ht="18" customHeight="1">
      <c r="C16" s="37"/>
      <c r="D16" s="37"/>
      <c r="E16" s="29"/>
      <c r="F16" s="19"/>
      <c r="G16" s="20"/>
      <c r="H16" s="44"/>
      <c r="I16" s="44"/>
      <c r="J16" s="44"/>
      <c r="K16" s="9"/>
      <c r="L16" s="10"/>
      <c r="M16" s="11"/>
      <c r="N16" s="13"/>
      <c r="O16" s="13"/>
      <c r="P16" s="1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12"/>
      <c r="AV16" s="13"/>
      <c r="AW16" s="14"/>
      <c r="AX16" s="9"/>
      <c r="AY16" s="10"/>
      <c r="AZ16" s="11"/>
      <c r="BA16" s="44"/>
      <c r="BB16" s="44"/>
      <c r="BC16" s="44"/>
      <c r="BD16" s="18"/>
      <c r="BE16" s="19"/>
      <c r="BF16" s="30"/>
      <c r="BG16" s="37"/>
      <c r="BH16" s="37">
        <f t="shared" si="0"/>
        <v>0.8333333333333334</v>
      </c>
      <c r="BJ16" t="s">
        <v>11</v>
      </c>
      <c r="BK16" t="s">
        <v>39</v>
      </c>
      <c r="BL16">
        <v>4</v>
      </c>
      <c r="BM16">
        <f>SUM(4*25.5)</f>
        <v>102</v>
      </c>
      <c r="BN16">
        <v>12</v>
      </c>
      <c r="BO16" t="s">
        <v>34</v>
      </c>
    </row>
    <row r="17" spans="3:67" ht="18" customHeight="1">
      <c r="C17" s="37"/>
      <c r="D17" s="37"/>
      <c r="E17" s="29"/>
      <c r="F17" s="19"/>
      <c r="G17" s="20"/>
      <c r="H17" s="44"/>
      <c r="I17" s="44"/>
      <c r="J17" s="44"/>
      <c r="K17" s="9"/>
      <c r="L17" s="10"/>
      <c r="M17" s="11"/>
      <c r="N17" s="44"/>
      <c r="O17" s="44"/>
      <c r="P17" s="44"/>
      <c r="Q17" s="55"/>
      <c r="R17" s="53"/>
      <c r="S17" s="54"/>
      <c r="T17" s="59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1"/>
      <c r="AR17" s="55"/>
      <c r="AS17" s="53"/>
      <c r="AT17" s="54"/>
      <c r="AU17" s="44"/>
      <c r="AV17" s="44"/>
      <c r="AW17" s="44"/>
      <c r="AX17" s="9"/>
      <c r="AY17" s="10"/>
      <c r="AZ17" s="11"/>
      <c r="BA17" s="44"/>
      <c r="BB17" s="44"/>
      <c r="BC17" s="44"/>
      <c r="BD17" s="18"/>
      <c r="BE17" s="19"/>
      <c r="BF17" s="30"/>
      <c r="BG17" s="37"/>
      <c r="BH17" s="37">
        <f t="shared" si="0"/>
        <v>0.8333333333333334</v>
      </c>
      <c r="BJ17" t="s">
        <v>12</v>
      </c>
      <c r="BK17" t="s">
        <v>41</v>
      </c>
      <c r="BL17">
        <v>4</v>
      </c>
      <c r="BM17">
        <f>SUM(35.5*4)</f>
        <v>142</v>
      </c>
      <c r="BN17">
        <v>6</v>
      </c>
      <c r="BO17" t="s">
        <v>32</v>
      </c>
    </row>
    <row r="18" spans="3:66" ht="18" customHeight="1">
      <c r="C18" s="37"/>
      <c r="D18" s="37"/>
      <c r="E18" s="29"/>
      <c r="F18" s="19"/>
      <c r="G18" s="20"/>
      <c r="H18" s="44"/>
      <c r="I18" s="44"/>
      <c r="J18" s="44"/>
      <c r="K18" s="9"/>
      <c r="L18" s="10"/>
      <c r="M18" s="11"/>
      <c r="N18" s="44"/>
      <c r="O18" s="44"/>
      <c r="P18" s="44"/>
      <c r="Q18" s="46"/>
      <c r="R18" s="44"/>
      <c r="S18" s="45"/>
      <c r="T18" s="62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4"/>
      <c r="AR18" s="46"/>
      <c r="AS18" s="44"/>
      <c r="AT18" s="45"/>
      <c r="AU18" s="44"/>
      <c r="AV18" s="44"/>
      <c r="AW18" s="44"/>
      <c r="AX18" s="9"/>
      <c r="AY18" s="10"/>
      <c r="AZ18" s="11"/>
      <c r="BA18" s="44"/>
      <c r="BB18" s="44"/>
      <c r="BC18" s="44"/>
      <c r="BD18" s="18"/>
      <c r="BE18" s="19"/>
      <c r="BF18" s="30"/>
      <c r="BG18" s="37"/>
      <c r="BH18" s="37">
        <f t="shared" si="0"/>
        <v>0.8333333333333334</v>
      </c>
      <c r="BN18" t="s">
        <v>27</v>
      </c>
    </row>
    <row r="19" spans="3:62" ht="18" customHeight="1">
      <c r="C19" s="37"/>
      <c r="D19" s="37"/>
      <c r="E19" s="29"/>
      <c r="F19" s="19"/>
      <c r="G19" s="20"/>
      <c r="H19" s="44"/>
      <c r="I19" s="44"/>
      <c r="J19" s="44"/>
      <c r="K19" s="9"/>
      <c r="L19" s="10"/>
      <c r="M19" s="11"/>
      <c r="N19" s="44"/>
      <c r="O19" s="44"/>
      <c r="P19" s="44"/>
      <c r="Q19" s="51"/>
      <c r="R19" s="49"/>
      <c r="S19" s="50"/>
      <c r="T19" s="65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7"/>
      <c r="AR19" s="51"/>
      <c r="AS19" s="49"/>
      <c r="AT19" s="50"/>
      <c r="AU19" s="44"/>
      <c r="AV19" s="44"/>
      <c r="AW19" s="44"/>
      <c r="AX19" s="9"/>
      <c r="AY19" s="10"/>
      <c r="AZ19" s="11"/>
      <c r="BA19" s="44"/>
      <c r="BB19" s="44"/>
      <c r="BC19" s="44"/>
      <c r="BD19" s="18"/>
      <c r="BE19" s="19"/>
      <c r="BF19" s="30"/>
      <c r="BG19" s="37"/>
      <c r="BH19" s="37">
        <f t="shared" si="0"/>
        <v>0.8333333333333334</v>
      </c>
      <c r="BJ19" t="s">
        <v>29</v>
      </c>
    </row>
    <row r="20" spans="3:66" ht="18" customHeight="1">
      <c r="C20" s="37"/>
      <c r="D20" s="37"/>
      <c r="E20" s="29"/>
      <c r="F20" s="19"/>
      <c r="G20" s="20"/>
      <c r="H20" s="44"/>
      <c r="I20" s="44"/>
      <c r="J20" s="44"/>
      <c r="K20" s="9"/>
      <c r="L20" s="10"/>
      <c r="M20" s="11"/>
      <c r="N20" s="44"/>
      <c r="O20" s="44"/>
      <c r="P20" s="44"/>
      <c r="Q20" s="59"/>
      <c r="R20" s="60"/>
      <c r="S20" s="61"/>
      <c r="T20" s="63"/>
      <c r="U20" s="63"/>
      <c r="V20" s="6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59"/>
      <c r="AP20" s="60"/>
      <c r="AQ20" s="61"/>
      <c r="AR20" s="59"/>
      <c r="AS20" s="60"/>
      <c r="AT20" s="61"/>
      <c r="AU20" s="44"/>
      <c r="AV20" s="44"/>
      <c r="AW20" s="44"/>
      <c r="AX20" s="9"/>
      <c r="AY20" s="10"/>
      <c r="AZ20" s="11"/>
      <c r="BA20" s="44"/>
      <c r="BB20" s="44"/>
      <c r="BC20" s="44"/>
      <c r="BD20" s="18"/>
      <c r="BE20" s="19"/>
      <c r="BF20" s="30"/>
      <c r="BG20" s="37"/>
      <c r="BH20" s="37">
        <f t="shared" si="0"/>
        <v>0.8333333333333334</v>
      </c>
      <c r="BJ20" t="s">
        <v>5</v>
      </c>
      <c r="BL20">
        <v>4</v>
      </c>
      <c r="BM20">
        <f>SUM(BL20*3)</f>
        <v>12</v>
      </c>
      <c r="BN20" t="s">
        <v>25</v>
      </c>
    </row>
    <row r="21" spans="3:66" ht="18" customHeight="1">
      <c r="C21" s="37"/>
      <c r="D21" s="37"/>
      <c r="E21" s="29"/>
      <c r="F21" s="19"/>
      <c r="G21" s="20"/>
      <c r="H21" s="44"/>
      <c r="I21" s="44"/>
      <c r="J21" s="44"/>
      <c r="K21" s="9"/>
      <c r="L21" s="10"/>
      <c r="M21" s="11"/>
      <c r="N21" s="44"/>
      <c r="O21" s="44"/>
      <c r="P21" s="44"/>
      <c r="Q21" s="62"/>
      <c r="R21" s="63"/>
      <c r="S21" s="64"/>
      <c r="T21" s="63"/>
      <c r="U21" s="63"/>
      <c r="V21" s="6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62"/>
      <c r="AP21" s="63"/>
      <c r="AQ21" s="64"/>
      <c r="AR21" s="62"/>
      <c r="AS21" s="63"/>
      <c r="AT21" s="64"/>
      <c r="AU21" s="44"/>
      <c r="AV21" s="44"/>
      <c r="AW21" s="44"/>
      <c r="AX21" s="9"/>
      <c r="AY21" s="10"/>
      <c r="AZ21" s="11"/>
      <c r="BA21" s="44"/>
      <c r="BB21" s="44"/>
      <c r="BC21" s="44"/>
      <c r="BD21" s="18"/>
      <c r="BE21" s="19"/>
      <c r="BF21" s="30"/>
      <c r="BG21" s="37"/>
      <c r="BH21" s="37">
        <f t="shared" si="0"/>
        <v>0.8333333333333334</v>
      </c>
      <c r="BJ21" t="s">
        <v>13</v>
      </c>
      <c r="BK21" t="s">
        <v>35</v>
      </c>
      <c r="BL21">
        <v>4</v>
      </c>
      <c r="BM21">
        <v>42</v>
      </c>
      <c r="BN21" t="s">
        <v>24</v>
      </c>
    </row>
    <row r="22" spans="3:60" ht="18" customHeight="1">
      <c r="C22" s="37"/>
      <c r="D22" s="37"/>
      <c r="E22" s="29"/>
      <c r="F22" s="19"/>
      <c r="G22" s="20"/>
      <c r="H22" s="44"/>
      <c r="I22" s="44"/>
      <c r="J22" s="44"/>
      <c r="K22" s="9"/>
      <c r="L22" s="10"/>
      <c r="M22" s="11"/>
      <c r="N22" s="44"/>
      <c r="O22" s="44"/>
      <c r="P22" s="44"/>
      <c r="Q22" s="62"/>
      <c r="R22" s="63"/>
      <c r="S22" s="64"/>
      <c r="T22" s="66"/>
      <c r="U22" s="66"/>
      <c r="V22" s="67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65"/>
      <c r="AP22" s="66"/>
      <c r="AQ22" s="67"/>
      <c r="AR22" s="62"/>
      <c r="AS22" s="63"/>
      <c r="AT22" s="64"/>
      <c r="AU22" s="44"/>
      <c r="AV22" s="44"/>
      <c r="AW22" s="44"/>
      <c r="AX22" s="9"/>
      <c r="AY22" s="10"/>
      <c r="AZ22" s="11"/>
      <c r="BA22" s="44"/>
      <c r="BB22" s="44"/>
      <c r="BC22" s="44"/>
      <c r="BD22" s="18"/>
      <c r="BE22" s="19"/>
      <c r="BF22" s="30"/>
      <c r="BG22" s="37"/>
      <c r="BH22" s="37">
        <f t="shared" si="0"/>
        <v>0.8333333333333334</v>
      </c>
    </row>
    <row r="23" spans="3:62" ht="18" customHeight="1">
      <c r="C23" s="37"/>
      <c r="D23" s="37"/>
      <c r="E23" s="29"/>
      <c r="F23" s="19"/>
      <c r="G23" s="20"/>
      <c r="H23" s="44"/>
      <c r="I23" s="44"/>
      <c r="J23" s="44"/>
      <c r="K23" s="9"/>
      <c r="L23" s="10"/>
      <c r="M23" s="11"/>
      <c r="N23" s="44"/>
      <c r="O23" s="44"/>
      <c r="P23" s="44"/>
      <c r="Q23" s="62"/>
      <c r="R23" s="63"/>
      <c r="S23" s="64"/>
      <c r="T23" s="44"/>
      <c r="U23" s="44"/>
      <c r="V23" s="44"/>
      <c r="W23" s="55"/>
      <c r="X23" s="53"/>
      <c r="Y23" s="54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55"/>
      <c r="AM23" s="53"/>
      <c r="AN23" s="54"/>
      <c r="AO23" s="44"/>
      <c r="AP23" s="44"/>
      <c r="AQ23" s="44"/>
      <c r="AR23" s="62"/>
      <c r="AS23" s="63"/>
      <c r="AT23" s="64"/>
      <c r="AU23" s="44"/>
      <c r="AV23" s="44"/>
      <c r="AW23" s="44"/>
      <c r="AX23" s="9"/>
      <c r="AY23" s="10"/>
      <c r="AZ23" s="11"/>
      <c r="BA23" s="44"/>
      <c r="BB23" s="44"/>
      <c r="BC23" s="44"/>
      <c r="BD23" s="18"/>
      <c r="BE23" s="19"/>
      <c r="BF23" s="30"/>
      <c r="BG23" s="37"/>
      <c r="BH23" s="37">
        <f t="shared" si="0"/>
        <v>0.8333333333333334</v>
      </c>
      <c r="BJ23" t="s">
        <v>28</v>
      </c>
    </row>
    <row r="24" spans="3:66" ht="18" customHeight="1">
      <c r="C24" s="37"/>
      <c r="D24" s="37"/>
      <c r="E24" s="29"/>
      <c r="F24" s="19"/>
      <c r="G24" s="20"/>
      <c r="H24" s="44"/>
      <c r="I24" s="44"/>
      <c r="J24" s="44"/>
      <c r="K24" s="9"/>
      <c r="L24" s="10"/>
      <c r="M24" s="11"/>
      <c r="N24" s="44"/>
      <c r="O24" s="44"/>
      <c r="P24" s="44"/>
      <c r="Q24" s="62"/>
      <c r="R24" s="63"/>
      <c r="S24" s="64"/>
      <c r="T24" s="44"/>
      <c r="U24" s="44"/>
      <c r="V24" s="44"/>
      <c r="W24" s="46"/>
      <c r="X24" s="44"/>
      <c r="Y24" s="45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46"/>
      <c r="AM24" s="44"/>
      <c r="AN24" s="45"/>
      <c r="AO24" s="44"/>
      <c r="AP24" s="44"/>
      <c r="AQ24" s="44"/>
      <c r="AR24" s="62"/>
      <c r="AS24" s="63"/>
      <c r="AT24" s="64"/>
      <c r="AU24" s="44"/>
      <c r="AV24" s="44"/>
      <c r="AW24" s="44"/>
      <c r="AX24" s="9"/>
      <c r="AY24" s="10"/>
      <c r="AZ24" s="11"/>
      <c r="BA24" s="44"/>
      <c r="BB24" s="44"/>
      <c r="BC24" s="44"/>
      <c r="BD24" s="18"/>
      <c r="BE24" s="19"/>
      <c r="BF24" s="30"/>
      <c r="BG24" s="37"/>
      <c r="BH24" s="37">
        <f t="shared" si="0"/>
        <v>0.8333333333333334</v>
      </c>
      <c r="BJ24" t="s">
        <v>5</v>
      </c>
      <c r="BL24">
        <v>4</v>
      </c>
      <c r="BM24">
        <f>SUM(BL24*3)</f>
        <v>12</v>
      </c>
      <c r="BN24" t="s">
        <v>23</v>
      </c>
    </row>
    <row r="25" spans="3:66" ht="18" customHeight="1">
      <c r="C25" s="37"/>
      <c r="D25" s="37"/>
      <c r="E25" s="29"/>
      <c r="F25" s="19"/>
      <c r="G25" s="20"/>
      <c r="H25" s="44"/>
      <c r="I25" s="44"/>
      <c r="J25" s="44"/>
      <c r="K25" s="9"/>
      <c r="L25" s="10"/>
      <c r="M25" s="11"/>
      <c r="N25" s="44"/>
      <c r="O25" s="44"/>
      <c r="P25" s="44"/>
      <c r="Q25" s="62"/>
      <c r="R25" s="63"/>
      <c r="S25" s="64"/>
      <c r="T25" s="44"/>
      <c r="U25" s="44"/>
      <c r="V25" s="44"/>
      <c r="W25" s="51"/>
      <c r="X25" s="49"/>
      <c r="Y25" s="50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1"/>
      <c r="AM25" s="49"/>
      <c r="AN25" s="50"/>
      <c r="AO25" s="44"/>
      <c r="AP25" s="44"/>
      <c r="AQ25" s="44"/>
      <c r="AR25" s="62"/>
      <c r="AS25" s="63"/>
      <c r="AT25" s="64"/>
      <c r="AU25" s="44"/>
      <c r="AV25" s="44"/>
      <c r="AW25" s="44"/>
      <c r="AX25" s="9"/>
      <c r="AY25" s="10"/>
      <c r="AZ25" s="11"/>
      <c r="BA25" s="44"/>
      <c r="BB25" s="44"/>
      <c r="BC25" s="44"/>
      <c r="BD25" s="18"/>
      <c r="BE25" s="19"/>
      <c r="BF25" s="30"/>
      <c r="BG25" s="37"/>
      <c r="BH25" s="37">
        <f t="shared" si="0"/>
        <v>0.8333333333333334</v>
      </c>
      <c r="BJ25" t="s">
        <v>14</v>
      </c>
      <c r="BK25" t="s">
        <v>38</v>
      </c>
      <c r="BL25">
        <v>4</v>
      </c>
      <c r="BM25">
        <v>82</v>
      </c>
      <c r="BN25" t="s">
        <v>30</v>
      </c>
    </row>
    <row r="26" spans="3:60" ht="18" customHeight="1">
      <c r="C26" s="37"/>
      <c r="D26" s="37"/>
      <c r="E26" s="29"/>
      <c r="F26" s="19"/>
      <c r="G26" s="20"/>
      <c r="H26" s="44"/>
      <c r="I26" s="44"/>
      <c r="J26" s="44"/>
      <c r="K26" s="9"/>
      <c r="L26" s="10"/>
      <c r="M26" s="11"/>
      <c r="N26" s="44"/>
      <c r="O26" s="44"/>
      <c r="P26" s="44"/>
      <c r="Q26" s="62"/>
      <c r="R26" s="63"/>
      <c r="S26" s="64"/>
      <c r="T26" s="44"/>
      <c r="U26" s="44"/>
      <c r="V26" s="44"/>
      <c r="W26" s="2"/>
      <c r="X26" s="3"/>
      <c r="Y26" s="4"/>
      <c r="Z26" s="3"/>
      <c r="AA26" s="3"/>
      <c r="AB26" s="3"/>
      <c r="AC26" s="46"/>
      <c r="AD26" s="44"/>
      <c r="AE26" s="44"/>
      <c r="AF26" s="44"/>
      <c r="AG26" s="44"/>
      <c r="AH26" s="45"/>
      <c r="AI26" s="3"/>
      <c r="AJ26" s="3"/>
      <c r="AK26" s="3"/>
      <c r="AL26" s="2"/>
      <c r="AM26" s="3"/>
      <c r="AN26" s="4"/>
      <c r="AO26" s="44"/>
      <c r="AP26" s="44"/>
      <c r="AQ26" s="44"/>
      <c r="AR26" s="62"/>
      <c r="AS26" s="63"/>
      <c r="AT26" s="64"/>
      <c r="AU26" s="44"/>
      <c r="AV26" s="44"/>
      <c r="AW26" s="44"/>
      <c r="AX26" s="9"/>
      <c r="AY26" s="10"/>
      <c r="AZ26" s="11"/>
      <c r="BA26" s="44"/>
      <c r="BB26" s="44"/>
      <c r="BC26" s="44"/>
      <c r="BD26" s="18"/>
      <c r="BE26" s="19"/>
      <c r="BF26" s="30"/>
      <c r="BG26" s="37"/>
      <c r="BH26" s="37">
        <f t="shared" si="0"/>
        <v>0.8333333333333334</v>
      </c>
    </row>
    <row r="27" spans="3:62" ht="18" customHeight="1">
      <c r="C27" s="37"/>
      <c r="D27" s="37"/>
      <c r="E27" s="29"/>
      <c r="F27" s="19"/>
      <c r="G27" s="20"/>
      <c r="H27" s="44"/>
      <c r="I27" s="44"/>
      <c r="J27" s="44"/>
      <c r="K27" s="9"/>
      <c r="L27" s="10"/>
      <c r="M27" s="11"/>
      <c r="N27" s="44"/>
      <c r="O27" s="44"/>
      <c r="P27" s="44"/>
      <c r="Q27" s="62"/>
      <c r="R27" s="63"/>
      <c r="S27" s="64"/>
      <c r="T27" s="44"/>
      <c r="U27" s="44"/>
      <c r="V27" s="44"/>
      <c r="W27" s="2"/>
      <c r="X27" s="3"/>
      <c r="Y27" s="4"/>
      <c r="Z27" s="3"/>
      <c r="AA27" s="3"/>
      <c r="AB27" s="3"/>
      <c r="AC27" s="46"/>
      <c r="AD27" s="44"/>
      <c r="AE27" s="44"/>
      <c r="AF27" s="44"/>
      <c r="AG27" s="44"/>
      <c r="AH27" s="45"/>
      <c r="AI27" s="3"/>
      <c r="AJ27" s="3"/>
      <c r="AK27" s="3"/>
      <c r="AL27" s="2"/>
      <c r="AM27" s="3"/>
      <c r="AN27" s="4"/>
      <c r="AO27" s="44"/>
      <c r="AP27" s="44"/>
      <c r="AQ27" s="44"/>
      <c r="AR27" s="62"/>
      <c r="AS27" s="63"/>
      <c r="AT27" s="64"/>
      <c r="AU27" s="44"/>
      <c r="AV27" s="44"/>
      <c r="AW27" s="44"/>
      <c r="AX27" s="9"/>
      <c r="AY27" s="10"/>
      <c r="AZ27" s="11"/>
      <c r="BA27" s="44"/>
      <c r="BB27" s="44"/>
      <c r="BC27" s="44"/>
      <c r="BD27" s="18"/>
      <c r="BE27" s="19"/>
      <c r="BF27" s="30"/>
      <c r="BG27" s="37"/>
      <c r="BH27" s="37">
        <f t="shared" si="0"/>
        <v>0.8333333333333334</v>
      </c>
      <c r="BJ27" t="s">
        <v>16</v>
      </c>
    </row>
    <row r="28" spans="3:66" ht="18" customHeight="1">
      <c r="C28" s="37"/>
      <c r="D28" s="37"/>
      <c r="E28" s="29"/>
      <c r="F28" s="19"/>
      <c r="G28" s="20"/>
      <c r="H28" s="44"/>
      <c r="I28" s="44"/>
      <c r="J28" s="44"/>
      <c r="K28" s="9"/>
      <c r="L28" s="10"/>
      <c r="M28" s="11"/>
      <c r="N28" s="44"/>
      <c r="O28" s="44"/>
      <c r="P28" s="44"/>
      <c r="Q28" s="62"/>
      <c r="R28" s="63"/>
      <c r="S28" s="64"/>
      <c r="T28" s="44"/>
      <c r="U28" s="44"/>
      <c r="V28" s="44"/>
      <c r="W28" s="2"/>
      <c r="X28" s="3"/>
      <c r="Y28" s="4"/>
      <c r="Z28" s="3"/>
      <c r="AA28" s="3"/>
      <c r="AB28" s="3"/>
      <c r="AC28" s="51"/>
      <c r="AD28" s="49"/>
      <c r="AE28" s="49"/>
      <c r="AF28" s="49"/>
      <c r="AG28" s="49"/>
      <c r="AH28" s="50"/>
      <c r="AI28" s="3"/>
      <c r="AJ28" s="3"/>
      <c r="AK28" s="3"/>
      <c r="AL28" s="2"/>
      <c r="AM28" s="3"/>
      <c r="AN28" s="4"/>
      <c r="AO28" s="44"/>
      <c r="AP28" s="44"/>
      <c r="AQ28" s="44"/>
      <c r="AR28" s="62"/>
      <c r="AS28" s="63"/>
      <c r="AT28" s="64"/>
      <c r="AU28" s="44"/>
      <c r="AV28" s="44"/>
      <c r="AW28" s="44"/>
      <c r="AX28" s="9"/>
      <c r="AY28" s="10"/>
      <c r="AZ28" s="11"/>
      <c r="BA28" s="44"/>
      <c r="BB28" s="44"/>
      <c r="BC28" s="44"/>
      <c r="BD28" s="18"/>
      <c r="BE28" s="19"/>
      <c r="BF28" s="30"/>
      <c r="BG28" s="37"/>
      <c r="BH28" s="37">
        <f t="shared" si="0"/>
        <v>0.8333333333333334</v>
      </c>
      <c r="BJ28" t="s">
        <v>5</v>
      </c>
      <c r="BL28">
        <v>4</v>
      </c>
      <c r="BM28">
        <f>SUM(BL28*3)</f>
        <v>12</v>
      </c>
      <c r="BN28" t="s">
        <v>20</v>
      </c>
    </row>
    <row r="29" spans="3:66" ht="18" customHeight="1">
      <c r="C29" s="37"/>
      <c r="D29" s="37"/>
      <c r="E29" s="29"/>
      <c r="F29" s="19"/>
      <c r="G29" s="20"/>
      <c r="H29" s="44"/>
      <c r="I29" s="44"/>
      <c r="J29" s="44"/>
      <c r="K29" s="9"/>
      <c r="L29" s="10"/>
      <c r="M29" s="11"/>
      <c r="N29" s="44"/>
      <c r="O29" s="44"/>
      <c r="P29" s="44"/>
      <c r="Q29" s="62"/>
      <c r="R29" s="63"/>
      <c r="S29" s="64"/>
      <c r="T29" s="44"/>
      <c r="U29" s="44"/>
      <c r="V29" s="44"/>
      <c r="W29" s="2"/>
      <c r="X29" s="3"/>
      <c r="Y29" s="4"/>
      <c r="Z29" s="53"/>
      <c r="AA29" s="53"/>
      <c r="AB29" s="54"/>
      <c r="AC29" s="55"/>
      <c r="AD29" s="53"/>
      <c r="AE29" s="53"/>
      <c r="AF29" s="53"/>
      <c r="AG29" s="53"/>
      <c r="AH29" s="54"/>
      <c r="AI29" s="55"/>
      <c r="AJ29" s="53"/>
      <c r="AK29" s="53"/>
      <c r="AL29" s="2"/>
      <c r="AM29" s="3"/>
      <c r="AN29" s="4"/>
      <c r="AO29" s="44"/>
      <c r="AP29" s="44"/>
      <c r="AQ29" s="44"/>
      <c r="AR29" s="62"/>
      <c r="AS29" s="63"/>
      <c r="AT29" s="64"/>
      <c r="AU29" s="44"/>
      <c r="AV29" s="44"/>
      <c r="AW29" s="44"/>
      <c r="AX29" s="9"/>
      <c r="AY29" s="10"/>
      <c r="AZ29" s="11"/>
      <c r="BA29" s="44"/>
      <c r="BB29" s="44"/>
      <c r="BC29" s="44"/>
      <c r="BD29" s="18"/>
      <c r="BE29" s="19"/>
      <c r="BF29" s="30"/>
      <c r="BG29" s="37"/>
      <c r="BH29" s="37">
        <f t="shared" si="0"/>
        <v>0.8333333333333334</v>
      </c>
      <c r="BJ29" t="s">
        <v>15</v>
      </c>
      <c r="BK29" t="s">
        <v>40</v>
      </c>
      <c r="BL29">
        <v>4</v>
      </c>
      <c r="BM29">
        <v>122</v>
      </c>
      <c r="BN29" t="s">
        <v>31</v>
      </c>
    </row>
    <row r="30" spans="3:60" ht="18" customHeight="1">
      <c r="C30" s="37"/>
      <c r="D30" s="37"/>
      <c r="E30" s="29"/>
      <c r="F30" s="19"/>
      <c r="G30" s="20"/>
      <c r="H30" s="44"/>
      <c r="I30" s="44"/>
      <c r="J30" s="44"/>
      <c r="K30" s="9"/>
      <c r="L30" s="10"/>
      <c r="M30" s="11"/>
      <c r="N30" s="44"/>
      <c r="O30" s="44"/>
      <c r="P30" s="44"/>
      <c r="Q30" s="62"/>
      <c r="R30" s="63"/>
      <c r="S30" s="64"/>
      <c r="T30" s="44"/>
      <c r="U30" s="44"/>
      <c r="V30" s="44"/>
      <c r="W30" s="2"/>
      <c r="X30" s="3"/>
      <c r="Y30" s="4"/>
      <c r="Z30" s="44"/>
      <c r="AA30" s="44"/>
      <c r="AB30" s="45"/>
      <c r="AC30" s="46"/>
      <c r="AD30" s="44"/>
      <c r="AE30" s="44"/>
      <c r="AF30" s="44"/>
      <c r="AG30" s="44"/>
      <c r="AH30" s="45"/>
      <c r="AI30" s="46"/>
      <c r="AJ30" s="44"/>
      <c r="AK30" s="44"/>
      <c r="AL30" s="2"/>
      <c r="AM30" s="3"/>
      <c r="AN30" s="4"/>
      <c r="AO30" s="44"/>
      <c r="AP30" s="44"/>
      <c r="AQ30" s="44"/>
      <c r="AR30" s="62"/>
      <c r="AS30" s="63"/>
      <c r="AT30" s="64"/>
      <c r="AU30" s="44"/>
      <c r="AV30" s="44"/>
      <c r="AW30" s="44"/>
      <c r="AX30" s="9"/>
      <c r="AY30" s="10"/>
      <c r="AZ30" s="11"/>
      <c r="BA30" s="44"/>
      <c r="BB30" s="44"/>
      <c r="BC30" s="44"/>
      <c r="BD30" s="18"/>
      <c r="BE30" s="19"/>
      <c r="BF30" s="30"/>
      <c r="BG30" s="37"/>
      <c r="BH30" s="37">
        <f t="shared" si="0"/>
        <v>0.8333333333333334</v>
      </c>
    </row>
    <row r="31" spans="3:62" ht="18" customHeight="1">
      <c r="C31" s="37"/>
      <c r="D31" s="37"/>
      <c r="E31" s="29"/>
      <c r="F31" s="19"/>
      <c r="G31" s="20"/>
      <c r="H31" s="44"/>
      <c r="I31" s="44"/>
      <c r="J31" s="44"/>
      <c r="K31" s="9"/>
      <c r="L31" s="10"/>
      <c r="M31" s="11"/>
      <c r="N31" s="44"/>
      <c r="O31" s="44"/>
      <c r="P31" s="44"/>
      <c r="Q31" s="62"/>
      <c r="R31" s="63"/>
      <c r="S31" s="64"/>
      <c r="T31" s="44"/>
      <c r="U31" s="44"/>
      <c r="V31" s="44"/>
      <c r="W31" s="2"/>
      <c r="X31" s="3"/>
      <c r="Y31" s="4"/>
      <c r="Z31" s="44"/>
      <c r="AA31" s="44"/>
      <c r="AB31" s="45"/>
      <c r="AC31" s="46"/>
      <c r="AD31" s="44"/>
      <c r="AE31" s="44"/>
      <c r="AF31" s="44"/>
      <c r="AG31" s="44"/>
      <c r="AH31" s="45"/>
      <c r="AI31" s="46"/>
      <c r="AJ31" s="44"/>
      <c r="AK31" s="44"/>
      <c r="AL31" s="2"/>
      <c r="AM31" s="3"/>
      <c r="AN31" s="4"/>
      <c r="AO31" s="44"/>
      <c r="AP31" s="44"/>
      <c r="AQ31" s="44"/>
      <c r="AR31" s="62"/>
      <c r="AS31" s="63"/>
      <c r="AT31" s="64"/>
      <c r="AU31" s="44"/>
      <c r="AV31" s="44"/>
      <c r="AW31" s="44"/>
      <c r="AX31" s="9"/>
      <c r="AY31" s="10"/>
      <c r="AZ31" s="11"/>
      <c r="BA31" s="44"/>
      <c r="BB31" s="44"/>
      <c r="BC31" s="44"/>
      <c r="BD31" s="18"/>
      <c r="BE31" s="19"/>
      <c r="BF31" s="30"/>
      <c r="BG31" s="37"/>
      <c r="BH31" s="37">
        <f t="shared" si="0"/>
        <v>0.8333333333333334</v>
      </c>
      <c r="BJ31" t="s">
        <v>17</v>
      </c>
    </row>
    <row r="32" spans="3:66" ht="18" customHeight="1">
      <c r="C32" s="37"/>
      <c r="D32" s="37"/>
      <c r="E32" s="29"/>
      <c r="F32" s="19"/>
      <c r="G32" s="20"/>
      <c r="H32" s="44"/>
      <c r="I32" s="44"/>
      <c r="J32" s="44"/>
      <c r="K32" s="9"/>
      <c r="L32" s="10"/>
      <c r="M32" s="11"/>
      <c r="N32" s="44"/>
      <c r="O32" s="44"/>
      <c r="P32" s="44"/>
      <c r="Q32" s="62"/>
      <c r="R32" s="63"/>
      <c r="S32" s="64"/>
      <c r="T32" s="44"/>
      <c r="U32" s="44"/>
      <c r="V32" s="44"/>
      <c r="W32" s="2"/>
      <c r="X32" s="3"/>
      <c r="Y32" s="4"/>
      <c r="Z32" s="44"/>
      <c r="AA32" s="44"/>
      <c r="AB32" s="45"/>
      <c r="AC32" s="46"/>
      <c r="AD32" s="44"/>
      <c r="AE32" s="44"/>
      <c r="AF32" s="44"/>
      <c r="AG32" s="44"/>
      <c r="AH32" s="45"/>
      <c r="AI32" s="46"/>
      <c r="AJ32" s="44"/>
      <c r="AK32" s="44"/>
      <c r="AL32" s="2"/>
      <c r="AM32" s="3"/>
      <c r="AN32" s="4"/>
      <c r="AO32" s="44"/>
      <c r="AP32" s="44"/>
      <c r="AQ32" s="44"/>
      <c r="AR32" s="62"/>
      <c r="AS32" s="63"/>
      <c r="AT32" s="64"/>
      <c r="AU32" s="44"/>
      <c r="AV32" s="44"/>
      <c r="AW32" s="44"/>
      <c r="AX32" s="9"/>
      <c r="AY32" s="10"/>
      <c r="AZ32" s="11"/>
      <c r="BA32" s="44"/>
      <c r="BB32" s="44"/>
      <c r="BC32" s="44"/>
      <c r="BD32" s="18"/>
      <c r="BE32" s="19"/>
      <c r="BF32" s="30"/>
      <c r="BG32" s="37"/>
      <c r="BH32" s="37">
        <f t="shared" si="0"/>
        <v>0.8333333333333334</v>
      </c>
      <c r="BJ32" t="s">
        <v>5</v>
      </c>
      <c r="BL32">
        <v>4</v>
      </c>
      <c r="BM32">
        <f>SUM(BL32*3)</f>
        <v>12</v>
      </c>
      <c r="BN32" t="s">
        <v>21</v>
      </c>
    </row>
    <row r="33" spans="3:66" ht="18" customHeight="1">
      <c r="C33" s="37"/>
      <c r="D33" s="37"/>
      <c r="E33" s="29"/>
      <c r="F33" s="19"/>
      <c r="G33" s="20"/>
      <c r="H33" s="44"/>
      <c r="I33" s="44"/>
      <c r="J33" s="44"/>
      <c r="K33" s="9"/>
      <c r="L33" s="10"/>
      <c r="M33" s="11"/>
      <c r="N33" s="44"/>
      <c r="O33" s="44"/>
      <c r="P33" s="44"/>
      <c r="Q33" s="62"/>
      <c r="R33" s="63"/>
      <c r="S33" s="64"/>
      <c r="T33" s="44"/>
      <c r="U33" s="44"/>
      <c r="V33" s="44"/>
      <c r="W33" s="2"/>
      <c r="X33" s="3"/>
      <c r="Y33" s="4"/>
      <c r="Z33" s="44"/>
      <c r="AA33" s="44"/>
      <c r="AB33" s="45"/>
      <c r="AC33" s="46"/>
      <c r="AD33" s="44"/>
      <c r="AE33" s="44"/>
      <c r="AF33" s="44"/>
      <c r="AG33" s="44"/>
      <c r="AH33" s="45"/>
      <c r="AI33" s="46"/>
      <c r="AJ33" s="44"/>
      <c r="AK33" s="44"/>
      <c r="AL33" s="2"/>
      <c r="AM33" s="3"/>
      <c r="AN33" s="4"/>
      <c r="AO33" s="44"/>
      <c r="AP33" s="44"/>
      <c r="AQ33" s="44"/>
      <c r="AR33" s="62"/>
      <c r="AS33" s="63"/>
      <c r="AT33" s="64"/>
      <c r="AU33" s="44"/>
      <c r="AV33" s="44"/>
      <c r="AW33" s="44"/>
      <c r="AX33" s="9"/>
      <c r="AY33" s="10"/>
      <c r="AZ33" s="11"/>
      <c r="BA33" s="44"/>
      <c r="BB33" s="44"/>
      <c r="BC33" s="44"/>
      <c r="BD33" s="18"/>
      <c r="BE33" s="19"/>
      <c r="BF33" s="30"/>
      <c r="BG33" s="37"/>
      <c r="BH33" s="37">
        <f t="shared" si="0"/>
        <v>0.8333333333333334</v>
      </c>
      <c r="BJ33" t="s">
        <v>18</v>
      </c>
      <c r="BK33" t="s">
        <v>42</v>
      </c>
      <c r="BL33">
        <v>4</v>
      </c>
      <c r="BM33">
        <v>162</v>
      </c>
      <c r="BN33" t="s">
        <v>22</v>
      </c>
    </row>
    <row r="34" spans="3:60" ht="18" customHeight="1">
      <c r="C34" s="37"/>
      <c r="D34" s="37"/>
      <c r="E34" s="29"/>
      <c r="F34" s="19"/>
      <c r="G34" s="20"/>
      <c r="H34" s="44"/>
      <c r="I34" s="44"/>
      <c r="J34" s="44"/>
      <c r="K34" s="9"/>
      <c r="L34" s="10"/>
      <c r="M34" s="11"/>
      <c r="N34" s="44"/>
      <c r="O34" s="44"/>
      <c r="P34" s="44"/>
      <c r="Q34" s="62"/>
      <c r="R34" s="63"/>
      <c r="S34" s="64"/>
      <c r="T34" s="44"/>
      <c r="U34" s="44"/>
      <c r="V34" s="44"/>
      <c r="W34" s="2"/>
      <c r="X34" s="3"/>
      <c r="Y34" s="4"/>
      <c r="Z34" s="49"/>
      <c r="AA34" s="49"/>
      <c r="AB34" s="50"/>
      <c r="AC34" s="51"/>
      <c r="AD34" s="49"/>
      <c r="AE34" s="49"/>
      <c r="AF34" s="49"/>
      <c r="AG34" s="49"/>
      <c r="AH34" s="50"/>
      <c r="AI34" s="51"/>
      <c r="AJ34" s="49"/>
      <c r="AK34" s="49"/>
      <c r="AL34" s="2"/>
      <c r="AM34" s="3"/>
      <c r="AN34" s="4"/>
      <c r="AO34" s="44"/>
      <c r="AP34" s="44"/>
      <c r="AQ34" s="44"/>
      <c r="AR34" s="62"/>
      <c r="AS34" s="63"/>
      <c r="AT34" s="64"/>
      <c r="AU34" s="44"/>
      <c r="AV34" s="44"/>
      <c r="AW34" s="44"/>
      <c r="AX34" s="9"/>
      <c r="AY34" s="10"/>
      <c r="AZ34" s="11"/>
      <c r="BA34" s="44"/>
      <c r="BB34" s="44"/>
      <c r="BC34" s="44"/>
      <c r="BD34" s="18"/>
      <c r="BE34" s="19"/>
      <c r="BF34" s="30"/>
      <c r="BG34" s="37"/>
      <c r="BH34" s="37">
        <f t="shared" si="0"/>
        <v>0.8333333333333334</v>
      </c>
    </row>
    <row r="35" spans="3:62" ht="18" customHeight="1">
      <c r="C35" s="37"/>
      <c r="D35" s="37"/>
      <c r="E35" s="29"/>
      <c r="F35" s="19"/>
      <c r="G35" s="20"/>
      <c r="H35" s="44"/>
      <c r="I35" s="44"/>
      <c r="J35" s="44"/>
      <c r="K35" s="9"/>
      <c r="L35" s="10"/>
      <c r="M35" s="11"/>
      <c r="N35" s="44"/>
      <c r="O35" s="44"/>
      <c r="P35" s="44"/>
      <c r="Q35" s="62"/>
      <c r="R35" s="63"/>
      <c r="S35" s="64"/>
      <c r="T35" s="44"/>
      <c r="U35" s="44"/>
      <c r="V35" s="44"/>
      <c r="W35" s="2"/>
      <c r="X35" s="3"/>
      <c r="Y35" s="4"/>
      <c r="Z35" s="3"/>
      <c r="AA35" s="3"/>
      <c r="AB35" s="3"/>
      <c r="AC35" s="55"/>
      <c r="AD35" s="53"/>
      <c r="AE35" s="53"/>
      <c r="AF35" s="53"/>
      <c r="AG35" s="53"/>
      <c r="AH35" s="54"/>
      <c r="AI35" s="3"/>
      <c r="AJ35" s="3"/>
      <c r="AK35" s="3"/>
      <c r="AL35" s="2"/>
      <c r="AM35" s="3"/>
      <c r="AN35" s="4"/>
      <c r="AO35" s="44"/>
      <c r="AP35" s="44"/>
      <c r="AQ35" s="44"/>
      <c r="AR35" s="62"/>
      <c r="AS35" s="63"/>
      <c r="AT35" s="64"/>
      <c r="AU35" s="44"/>
      <c r="AV35" s="44"/>
      <c r="AW35" s="44"/>
      <c r="AX35" s="9"/>
      <c r="AY35" s="10"/>
      <c r="AZ35" s="11"/>
      <c r="BA35" s="44"/>
      <c r="BB35" s="44"/>
      <c r="BC35" s="44"/>
      <c r="BD35" s="18"/>
      <c r="BE35" s="19"/>
      <c r="BF35" s="30"/>
      <c r="BG35" s="37"/>
      <c r="BH35" s="37">
        <f t="shared" si="0"/>
        <v>0.8333333333333334</v>
      </c>
      <c r="BJ35" t="s">
        <v>44</v>
      </c>
    </row>
    <row r="36" spans="3:64" ht="18" customHeight="1">
      <c r="C36" s="37"/>
      <c r="D36" s="37"/>
      <c r="E36" s="29"/>
      <c r="F36" s="19"/>
      <c r="G36" s="20"/>
      <c r="H36" s="44"/>
      <c r="I36" s="44"/>
      <c r="J36" s="44"/>
      <c r="K36" s="9"/>
      <c r="L36" s="10"/>
      <c r="M36" s="11"/>
      <c r="N36" s="44"/>
      <c r="O36" s="44"/>
      <c r="P36" s="44"/>
      <c r="Q36" s="62"/>
      <c r="R36" s="63"/>
      <c r="S36" s="64"/>
      <c r="T36" s="44"/>
      <c r="U36" s="44"/>
      <c r="V36" s="44"/>
      <c r="W36" s="2"/>
      <c r="X36" s="3"/>
      <c r="Y36" s="4"/>
      <c r="Z36" s="3"/>
      <c r="AA36" s="3"/>
      <c r="AB36" s="3"/>
      <c r="AC36" s="46"/>
      <c r="AD36" s="44"/>
      <c r="AE36" s="44"/>
      <c r="AF36" s="44"/>
      <c r="AG36" s="44"/>
      <c r="AH36" s="45"/>
      <c r="AI36" s="3"/>
      <c r="AJ36" s="3"/>
      <c r="AK36" s="3"/>
      <c r="AL36" s="2"/>
      <c r="AM36" s="3"/>
      <c r="AN36" s="4"/>
      <c r="AO36" s="44"/>
      <c r="AP36" s="44"/>
      <c r="AQ36" s="44"/>
      <c r="AR36" s="62"/>
      <c r="AS36" s="63"/>
      <c r="AT36" s="64"/>
      <c r="AU36" s="44"/>
      <c r="AV36" s="44"/>
      <c r="AW36" s="44"/>
      <c r="AX36" s="9"/>
      <c r="AY36" s="10"/>
      <c r="AZ36" s="11"/>
      <c r="BA36" s="44"/>
      <c r="BB36" s="44"/>
      <c r="BC36" s="44"/>
      <c r="BD36" s="18"/>
      <c r="BE36" s="19"/>
      <c r="BF36" s="30"/>
      <c r="BG36" s="37"/>
      <c r="BH36" s="37">
        <f t="shared" si="0"/>
        <v>0.8333333333333334</v>
      </c>
      <c r="BJ36" t="s">
        <v>43</v>
      </c>
      <c r="BL36">
        <v>5</v>
      </c>
    </row>
    <row r="37" spans="3:60" ht="18" customHeight="1">
      <c r="C37" s="37"/>
      <c r="D37" s="37"/>
      <c r="E37" s="29"/>
      <c r="F37" s="19"/>
      <c r="G37" s="20"/>
      <c r="H37" s="44"/>
      <c r="I37" s="44"/>
      <c r="J37" s="44"/>
      <c r="K37" s="9"/>
      <c r="L37" s="10"/>
      <c r="M37" s="11"/>
      <c r="N37" s="44"/>
      <c r="O37" s="44"/>
      <c r="P37" s="44"/>
      <c r="Q37" s="62"/>
      <c r="R37" s="63"/>
      <c r="S37" s="64"/>
      <c r="T37" s="44"/>
      <c r="U37" s="44"/>
      <c r="V37" s="44"/>
      <c r="W37" s="2"/>
      <c r="X37" s="3"/>
      <c r="Y37" s="4"/>
      <c r="Z37" s="3"/>
      <c r="AA37" s="3"/>
      <c r="AB37" s="3"/>
      <c r="AC37" s="46"/>
      <c r="AD37" s="44"/>
      <c r="AE37" s="44"/>
      <c r="AF37" s="44"/>
      <c r="AG37" s="44"/>
      <c r="AH37" s="45"/>
      <c r="AI37" s="3"/>
      <c r="AJ37" s="3"/>
      <c r="AK37" s="3"/>
      <c r="AL37" s="2"/>
      <c r="AM37" s="3"/>
      <c r="AN37" s="4"/>
      <c r="AO37" s="44"/>
      <c r="AP37" s="44"/>
      <c r="AQ37" s="44"/>
      <c r="AR37" s="62"/>
      <c r="AS37" s="63"/>
      <c r="AT37" s="64"/>
      <c r="AU37" s="44"/>
      <c r="AV37" s="44"/>
      <c r="AW37" s="44"/>
      <c r="AX37" s="9"/>
      <c r="AY37" s="10"/>
      <c r="AZ37" s="11"/>
      <c r="BA37" s="44"/>
      <c r="BB37" s="44"/>
      <c r="BC37" s="44"/>
      <c r="BD37" s="18"/>
      <c r="BE37" s="19"/>
      <c r="BF37" s="30"/>
      <c r="BG37" s="37"/>
      <c r="BH37" s="37">
        <f t="shared" si="0"/>
        <v>0.8333333333333334</v>
      </c>
    </row>
    <row r="38" spans="3:60" ht="18" customHeight="1">
      <c r="C38" s="37"/>
      <c r="D38" s="37"/>
      <c r="E38" s="29"/>
      <c r="F38" s="19"/>
      <c r="G38" s="20"/>
      <c r="H38" s="44"/>
      <c r="I38" s="44"/>
      <c r="J38" s="44"/>
      <c r="K38" s="9"/>
      <c r="L38" s="10"/>
      <c r="M38" s="11"/>
      <c r="N38" s="44"/>
      <c r="O38" s="44"/>
      <c r="P38" s="44"/>
      <c r="Q38" s="62"/>
      <c r="R38" s="63"/>
      <c r="S38" s="64"/>
      <c r="T38" s="44"/>
      <c r="U38" s="44"/>
      <c r="V38" s="44"/>
      <c r="W38" s="55"/>
      <c r="X38" s="53"/>
      <c r="Y38" s="54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55"/>
      <c r="AM38" s="53"/>
      <c r="AN38" s="54"/>
      <c r="AO38" s="44"/>
      <c r="AP38" s="44"/>
      <c r="AQ38" s="44"/>
      <c r="AR38" s="62"/>
      <c r="AS38" s="63"/>
      <c r="AT38" s="64"/>
      <c r="AU38" s="44"/>
      <c r="AV38" s="44"/>
      <c r="AW38" s="44"/>
      <c r="AX38" s="9"/>
      <c r="AY38" s="10"/>
      <c r="AZ38" s="11"/>
      <c r="BA38" s="44"/>
      <c r="BB38" s="44"/>
      <c r="BC38" s="44"/>
      <c r="BD38" s="18"/>
      <c r="BE38" s="19"/>
      <c r="BF38" s="30"/>
      <c r="BG38" s="37"/>
      <c r="BH38" s="37">
        <f t="shared" si="0"/>
        <v>0.8333333333333334</v>
      </c>
    </row>
    <row r="39" spans="3:60" ht="18" customHeight="1">
      <c r="C39" s="37"/>
      <c r="D39" s="37"/>
      <c r="E39" s="29"/>
      <c r="F39" s="19"/>
      <c r="G39" s="20"/>
      <c r="H39" s="44"/>
      <c r="I39" s="44"/>
      <c r="J39" s="44"/>
      <c r="K39" s="9"/>
      <c r="L39" s="10"/>
      <c r="M39" s="11"/>
      <c r="N39" s="44"/>
      <c r="O39" s="44"/>
      <c r="P39" s="44"/>
      <c r="Q39" s="62"/>
      <c r="R39" s="63"/>
      <c r="S39" s="64"/>
      <c r="T39" s="44"/>
      <c r="U39" s="44"/>
      <c r="V39" s="44"/>
      <c r="W39" s="46"/>
      <c r="X39" s="44"/>
      <c r="Y39" s="45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46"/>
      <c r="AM39" s="44"/>
      <c r="AN39" s="45"/>
      <c r="AO39" s="44"/>
      <c r="AP39" s="44"/>
      <c r="AQ39" s="44"/>
      <c r="AR39" s="62"/>
      <c r="AS39" s="63"/>
      <c r="AT39" s="64"/>
      <c r="AU39" s="44"/>
      <c r="AV39" s="44"/>
      <c r="AW39" s="44"/>
      <c r="AX39" s="9"/>
      <c r="AY39" s="10"/>
      <c r="AZ39" s="11"/>
      <c r="BA39" s="44"/>
      <c r="BB39" s="44"/>
      <c r="BC39" s="44"/>
      <c r="BD39" s="18"/>
      <c r="BE39" s="19"/>
      <c r="BF39" s="30"/>
      <c r="BG39" s="37"/>
      <c r="BH39" s="37">
        <f t="shared" si="0"/>
        <v>0.8333333333333334</v>
      </c>
    </row>
    <row r="40" spans="3:60" ht="18" customHeight="1">
      <c r="C40" s="37"/>
      <c r="D40" s="37"/>
      <c r="E40" s="29"/>
      <c r="F40" s="19"/>
      <c r="G40" s="20"/>
      <c r="H40" s="44"/>
      <c r="I40" s="44"/>
      <c r="J40" s="44"/>
      <c r="K40" s="9"/>
      <c r="L40" s="10"/>
      <c r="M40" s="11"/>
      <c r="N40" s="44"/>
      <c r="O40" s="44"/>
      <c r="P40" s="44"/>
      <c r="Q40" s="62"/>
      <c r="R40" s="63"/>
      <c r="S40" s="64"/>
      <c r="T40" s="44"/>
      <c r="U40" s="44"/>
      <c r="V40" s="44"/>
      <c r="W40" s="51"/>
      <c r="X40" s="49"/>
      <c r="Y40" s="50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1"/>
      <c r="AM40" s="49"/>
      <c r="AN40" s="50"/>
      <c r="AO40" s="44"/>
      <c r="AP40" s="44"/>
      <c r="AQ40" s="44"/>
      <c r="AR40" s="62"/>
      <c r="AS40" s="63"/>
      <c r="AT40" s="64"/>
      <c r="AU40" s="44"/>
      <c r="AV40" s="44"/>
      <c r="AW40" s="44"/>
      <c r="AX40" s="9"/>
      <c r="AY40" s="10"/>
      <c r="AZ40" s="11"/>
      <c r="BA40" s="44"/>
      <c r="BB40" s="44"/>
      <c r="BC40" s="44"/>
      <c r="BD40" s="18"/>
      <c r="BE40" s="19"/>
      <c r="BF40" s="30"/>
      <c r="BG40" s="37"/>
      <c r="BH40" s="37">
        <f t="shared" si="0"/>
        <v>0.8333333333333334</v>
      </c>
    </row>
    <row r="41" spans="3:60" ht="18" customHeight="1">
      <c r="C41" s="37"/>
      <c r="D41" s="37"/>
      <c r="E41" s="29"/>
      <c r="F41" s="19"/>
      <c r="G41" s="20"/>
      <c r="H41" s="44"/>
      <c r="I41" s="44"/>
      <c r="J41" s="44"/>
      <c r="K41" s="9"/>
      <c r="L41" s="10"/>
      <c r="M41" s="11"/>
      <c r="N41" s="44"/>
      <c r="O41" s="44"/>
      <c r="P41" s="44"/>
      <c r="Q41" s="62"/>
      <c r="R41" s="63"/>
      <c r="S41" s="64"/>
      <c r="T41" s="59"/>
      <c r="U41" s="60"/>
      <c r="V41" s="61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59"/>
      <c r="AP41" s="60"/>
      <c r="AQ41" s="61"/>
      <c r="AR41" s="62"/>
      <c r="AS41" s="63"/>
      <c r="AT41" s="64"/>
      <c r="AU41" s="44"/>
      <c r="AV41" s="44"/>
      <c r="AW41" s="44"/>
      <c r="AX41" s="9"/>
      <c r="AY41" s="10"/>
      <c r="AZ41" s="11"/>
      <c r="BA41" s="44"/>
      <c r="BB41" s="44"/>
      <c r="BC41" s="44"/>
      <c r="BD41" s="18"/>
      <c r="BE41" s="19"/>
      <c r="BF41" s="30"/>
      <c r="BG41" s="37"/>
      <c r="BH41" s="37">
        <f t="shared" si="0"/>
        <v>0.8333333333333334</v>
      </c>
    </row>
    <row r="42" spans="3:60" ht="18" customHeight="1">
      <c r="C42" s="37"/>
      <c r="D42" s="37"/>
      <c r="E42" s="29"/>
      <c r="F42" s="19"/>
      <c r="G42" s="20"/>
      <c r="H42" s="44"/>
      <c r="I42" s="44"/>
      <c r="J42" s="44"/>
      <c r="K42" s="9"/>
      <c r="L42" s="10"/>
      <c r="M42" s="11"/>
      <c r="N42" s="44"/>
      <c r="O42" s="44"/>
      <c r="P42" s="44"/>
      <c r="Q42" s="62"/>
      <c r="R42" s="63"/>
      <c r="S42" s="64"/>
      <c r="T42" s="62"/>
      <c r="U42" s="63"/>
      <c r="V42" s="6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62"/>
      <c r="AP42" s="63"/>
      <c r="AQ42" s="64"/>
      <c r="AR42" s="62"/>
      <c r="AS42" s="63"/>
      <c r="AT42" s="64"/>
      <c r="AU42" s="44"/>
      <c r="AV42" s="44"/>
      <c r="AW42" s="44"/>
      <c r="AX42" s="9"/>
      <c r="AY42" s="10"/>
      <c r="AZ42" s="11"/>
      <c r="BA42" s="44"/>
      <c r="BB42" s="44"/>
      <c r="BC42" s="44"/>
      <c r="BD42" s="18"/>
      <c r="BE42" s="19"/>
      <c r="BF42" s="30"/>
      <c r="BG42" s="37"/>
      <c r="BH42" s="37">
        <f t="shared" si="0"/>
        <v>0.8333333333333334</v>
      </c>
    </row>
    <row r="43" spans="3:60" ht="18" customHeight="1">
      <c r="C43" s="37"/>
      <c r="D43" s="37"/>
      <c r="E43" s="29"/>
      <c r="F43" s="19"/>
      <c r="G43" s="20"/>
      <c r="H43" s="44"/>
      <c r="I43" s="44"/>
      <c r="J43" s="44"/>
      <c r="K43" s="9"/>
      <c r="L43" s="10"/>
      <c r="M43" s="11"/>
      <c r="N43" s="44"/>
      <c r="O43" s="44"/>
      <c r="P43" s="44"/>
      <c r="Q43" s="65"/>
      <c r="R43" s="66"/>
      <c r="S43" s="67"/>
      <c r="T43" s="65"/>
      <c r="U43" s="66"/>
      <c r="V43" s="67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65"/>
      <c r="AP43" s="66"/>
      <c r="AQ43" s="67"/>
      <c r="AR43" s="65"/>
      <c r="AS43" s="66"/>
      <c r="AT43" s="67"/>
      <c r="AU43" s="44"/>
      <c r="AV43" s="44"/>
      <c r="AW43" s="44"/>
      <c r="AX43" s="9"/>
      <c r="AY43" s="10"/>
      <c r="AZ43" s="11"/>
      <c r="BA43" s="44"/>
      <c r="BB43" s="44"/>
      <c r="BC43" s="44"/>
      <c r="BD43" s="18"/>
      <c r="BE43" s="19"/>
      <c r="BF43" s="30"/>
      <c r="BG43" s="37"/>
      <c r="BH43" s="37">
        <f t="shared" si="0"/>
        <v>0.8333333333333334</v>
      </c>
    </row>
    <row r="44" spans="3:60" ht="18" customHeight="1">
      <c r="C44" s="37"/>
      <c r="D44" s="37"/>
      <c r="E44" s="29"/>
      <c r="F44" s="19"/>
      <c r="G44" s="20"/>
      <c r="H44" s="44"/>
      <c r="I44" s="44"/>
      <c r="J44" s="44"/>
      <c r="K44" s="9"/>
      <c r="L44" s="10"/>
      <c r="M44" s="11"/>
      <c r="N44" s="44"/>
      <c r="O44" s="44"/>
      <c r="P44" s="44"/>
      <c r="Q44" s="55"/>
      <c r="R44" s="53"/>
      <c r="S44" s="54"/>
      <c r="T44" s="59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1"/>
      <c r="AR44" s="55"/>
      <c r="AS44" s="53"/>
      <c r="AT44" s="54"/>
      <c r="AU44" s="44"/>
      <c r="AV44" s="44"/>
      <c r="AW44" s="44"/>
      <c r="AX44" s="9"/>
      <c r="AY44" s="10"/>
      <c r="AZ44" s="11"/>
      <c r="BA44" s="44"/>
      <c r="BB44" s="44"/>
      <c r="BC44" s="44"/>
      <c r="BD44" s="18"/>
      <c r="BE44" s="19"/>
      <c r="BF44" s="30"/>
      <c r="BG44" s="37"/>
      <c r="BH44" s="37">
        <f t="shared" si="0"/>
        <v>0.8333333333333334</v>
      </c>
    </row>
    <row r="45" spans="3:60" ht="18" customHeight="1">
      <c r="C45" s="37"/>
      <c r="D45" s="37"/>
      <c r="E45" s="29"/>
      <c r="F45" s="19"/>
      <c r="G45" s="20"/>
      <c r="H45" s="44"/>
      <c r="I45" s="44"/>
      <c r="J45" s="44"/>
      <c r="K45" s="9"/>
      <c r="L45" s="10"/>
      <c r="M45" s="11"/>
      <c r="N45" s="44"/>
      <c r="O45" s="44"/>
      <c r="P45" s="44"/>
      <c r="Q45" s="46"/>
      <c r="R45" s="44"/>
      <c r="S45" s="45"/>
      <c r="T45" s="62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4"/>
      <c r="AR45" s="46"/>
      <c r="AS45" s="44"/>
      <c r="AT45" s="45"/>
      <c r="AU45" s="44"/>
      <c r="AV45" s="44"/>
      <c r="AW45" s="44"/>
      <c r="AX45" s="9"/>
      <c r="AY45" s="10"/>
      <c r="AZ45" s="11"/>
      <c r="BA45" s="44"/>
      <c r="BB45" s="44"/>
      <c r="BC45" s="44"/>
      <c r="BD45" s="18"/>
      <c r="BE45" s="19"/>
      <c r="BF45" s="30"/>
      <c r="BG45" s="37"/>
      <c r="BH45" s="37">
        <f t="shared" si="0"/>
        <v>0.8333333333333334</v>
      </c>
    </row>
    <row r="46" spans="3:60" ht="18" customHeight="1">
      <c r="C46" s="37"/>
      <c r="D46" s="37"/>
      <c r="E46" s="29"/>
      <c r="F46" s="19"/>
      <c r="G46" s="20"/>
      <c r="H46" s="44"/>
      <c r="I46" s="44"/>
      <c r="J46" s="44"/>
      <c r="K46" s="9"/>
      <c r="L46" s="10"/>
      <c r="M46" s="11"/>
      <c r="N46" s="44"/>
      <c r="O46" s="44"/>
      <c r="P46" s="44"/>
      <c r="Q46" s="51"/>
      <c r="R46" s="49"/>
      <c r="S46" s="50"/>
      <c r="T46" s="65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7"/>
      <c r="AR46" s="51"/>
      <c r="AS46" s="49"/>
      <c r="AT46" s="50"/>
      <c r="AU46" s="44"/>
      <c r="AV46" s="44"/>
      <c r="AW46" s="44"/>
      <c r="AX46" s="9"/>
      <c r="AY46" s="10"/>
      <c r="AZ46" s="11"/>
      <c r="BA46" s="44"/>
      <c r="BB46" s="44"/>
      <c r="BC46" s="44"/>
      <c r="BD46" s="18"/>
      <c r="BE46" s="19"/>
      <c r="BF46" s="30"/>
      <c r="BG46" s="37"/>
      <c r="BH46" s="37">
        <f t="shared" si="0"/>
        <v>0.8333333333333334</v>
      </c>
    </row>
    <row r="47" spans="3:60" ht="18" customHeight="1">
      <c r="C47" s="37"/>
      <c r="D47" s="37"/>
      <c r="E47" s="29"/>
      <c r="F47" s="19"/>
      <c r="G47" s="20"/>
      <c r="H47" s="44"/>
      <c r="I47" s="44"/>
      <c r="J47" s="44"/>
      <c r="K47" s="9"/>
      <c r="L47" s="10"/>
      <c r="M47" s="11"/>
      <c r="N47" s="7"/>
      <c r="O47" s="7"/>
      <c r="P47" s="8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6"/>
      <c r="AV47" s="7"/>
      <c r="AW47" s="8"/>
      <c r="AX47" s="9"/>
      <c r="AY47" s="10"/>
      <c r="AZ47" s="11"/>
      <c r="BA47" s="44"/>
      <c r="BB47" s="44"/>
      <c r="BC47" s="44"/>
      <c r="BD47" s="18"/>
      <c r="BE47" s="19"/>
      <c r="BF47" s="30"/>
      <c r="BG47" s="37"/>
      <c r="BH47" s="37">
        <f t="shared" si="0"/>
        <v>0.8333333333333334</v>
      </c>
    </row>
    <row r="48" spans="3:60" ht="18" customHeight="1">
      <c r="C48" s="37"/>
      <c r="D48" s="37"/>
      <c r="E48" s="29"/>
      <c r="F48" s="19"/>
      <c r="G48" s="20"/>
      <c r="H48" s="44"/>
      <c r="I48" s="44"/>
      <c r="J48" s="44"/>
      <c r="K48" s="9"/>
      <c r="L48" s="10"/>
      <c r="M48" s="11"/>
      <c r="N48" s="10"/>
      <c r="O48" s="10"/>
      <c r="P48" s="11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9"/>
      <c r="AV48" s="10"/>
      <c r="AW48" s="11"/>
      <c r="AX48" s="9"/>
      <c r="AY48" s="10"/>
      <c r="AZ48" s="11"/>
      <c r="BA48" s="44"/>
      <c r="BB48" s="44"/>
      <c r="BC48" s="44"/>
      <c r="BD48" s="18"/>
      <c r="BE48" s="19"/>
      <c r="BF48" s="30"/>
      <c r="BG48" s="37"/>
      <c r="BH48" s="37">
        <f t="shared" si="0"/>
        <v>0.8333333333333334</v>
      </c>
    </row>
    <row r="49" spans="3:60" ht="18" customHeight="1">
      <c r="C49" s="37"/>
      <c r="D49" s="37"/>
      <c r="E49" s="29"/>
      <c r="F49" s="19"/>
      <c r="G49" s="20"/>
      <c r="H49" s="44"/>
      <c r="I49" s="44"/>
      <c r="J49" s="44"/>
      <c r="K49" s="12"/>
      <c r="L49" s="13"/>
      <c r="M49" s="14"/>
      <c r="N49" s="13"/>
      <c r="O49" s="13"/>
      <c r="P49" s="1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12"/>
      <c r="AV49" s="13"/>
      <c r="AW49" s="14"/>
      <c r="AX49" s="12"/>
      <c r="AY49" s="13"/>
      <c r="AZ49" s="14"/>
      <c r="BA49" s="44"/>
      <c r="BB49" s="44"/>
      <c r="BC49" s="44"/>
      <c r="BD49" s="18"/>
      <c r="BE49" s="19"/>
      <c r="BF49" s="30"/>
      <c r="BG49" s="37"/>
      <c r="BH49" s="37">
        <f t="shared" si="0"/>
        <v>0.8333333333333334</v>
      </c>
    </row>
    <row r="50" spans="3:60" ht="18" customHeight="1">
      <c r="C50" s="37"/>
      <c r="D50" s="37"/>
      <c r="E50" s="29"/>
      <c r="F50" s="19"/>
      <c r="G50" s="20"/>
      <c r="H50" s="44"/>
      <c r="I50" s="44"/>
      <c r="J50" s="44"/>
      <c r="K50" s="55"/>
      <c r="L50" s="53"/>
      <c r="M50" s="54"/>
      <c r="N50" s="6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8"/>
      <c r="AX50" s="55"/>
      <c r="AY50" s="53"/>
      <c r="AZ50" s="54"/>
      <c r="BA50" s="44"/>
      <c r="BB50" s="44"/>
      <c r="BC50" s="44"/>
      <c r="BD50" s="18"/>
      <c r="BE50" s="19"/>
      <c r="BF50" s="30"/>
      <c r="BG50" s="37"/>
      <c r="BH50" s="37">
        <f t="shared" si="0"/>
        <v>0.8333333333333334</v>
      </c>
    </row>
    <row r="51" spans="3:60" ht="18" customHeight="1">
      <c r="C51" s="37"/>
      <c r="D51" s="37"/>
      <c r="E51" s="29"/>
      <c r="F51" s="19"/>
      <c r="G51" s="20"/>
      <c r="H51" s="44"/>
      <c r="I51" s="44"/>
      <c r="J51" s="44"/>
      <c r="K51" s="46"/>
      <c r="L51" s="44"/>
      <c r="M51" s="45"/>
      <c r="N51" s="9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1"/>
      <c r="AX51" s="46"/>
      <c r="AY51" s="44"/>
      <c r="AZ51" s="45"/>
      <c r="BA51" s="44"/>
      <c r="BB51" s="44"/>
      <c r="BC51" s="44"/>
      <c r="BD51" s="18"/>
      <c r="BE51" s="19"/>
      <c r="BF51" s="30"/>
      <c r="BG51" s="37"/>
      <c r="BH51" s="37">
        <f t="shared" si="0"/>
        <v>0.8333333333333334</v>
      </c>
    </row>
    <row r="52" spans="3:60" ht="18" customHeight="1">
      <c r="C52" s="37"/>
      <c r="D52" s="37"/>
      <c r="E52" s="29"/>
      <c r="F52" s="19"/>
      <c r="G52" s="20"/>
      <c r="H52" s="44"/>
      <c r="I52" s="44"/>
      <c r="J52" s="44"/>
      <c r="K52" s="51"/>
      <c r="L52" s="49"/>
      <c r="M52" s="50"/>
      <c r="N52" s="12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4"/>
      <c r="AX52" s="51"/>
      <c r="AY52" s="49"/>
      <c r="AZ52" s="50"/>
      <c r="BA52" s="44"/>
      <c r="BB52" s="44"/>
      <c r="BC52" s="44"/>
      <c r="BD52" s="18"/>
      <c r="BE52" s="19"/>
      <c r="BF52" s="30"/>
      <c r="BG52" s="37"/>
      <c r="BH52" s="37">
        <f t="shared" si="0"/>
        <v>0.8333333333333334</v>
      </c>
    </row>
    <row r="53" spans="3:60" ht="18" customHeight="1">
      <c r="C53" s="37"/>
      <c r="D53" s="37"/>
      <c r="E53" s="29"/>
      <c r="F53" s="19"/>
      <c r="G53" s="20"/>
      <c r="H53" s="16"/>
      <c r="I53" s="16"/>
      <c r="J53" s="17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15"/>
      <c r="BB53" s="16"/>
      <c r="BC53" s="17"/>
      <c r="BD53" s="18"/>
      <c r="BE53" s="19"/>
      <c r="BF53" s="30"/>
      <c r="BG53" s="37"/>
      <c r="BH53" s="37">
        <f t="shared" si="0"/>
        <v>0.8333333333333334</v>
      </c>
    </row>
    <row r="54" spans="3:60" ht="18" customHeight="1">
      <c r="C54" s="37"/>
      <c r="D54" s="37"/>
      <c r="E54" s="29"/>
      <c r="F54" s="19"/>
      <c r="G54" s="20"/>
      <c r="H54" s="19"/>
      <c r="I54" s="19"/>
      <c r="J54" s="20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18"/>
      <c r="BB54" s="19"/>
      <c r="BC54" s="20"/>
      <c r="BD54" s="18"/>
      <c r="BE54" s="19"/>
      <c r="BF54" s="30"/>
      <c r="BG54" s="37"/>
      <c r="BH54" s="37">
        <f t="shared" si="0"/>
        <v>0.8333333333333334</v>
      </c>
    </row>
    <row r="55" spans="3:60" ht="18" customHeight="1">
      <c r="C55" s="37"/>
      <c r="D55" s="37"/>
      <c r="E55" s="31"/>
      <c r="F55" s="22"/>
      <c r="G55" s="23"/>
      <c r="H55" s="19"/>
      <c r="I55" s="19"/>
      <c r="J55" s="20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18"/>
      <c r="BB55" s="19"/>
      <c r="BC55" s="20"/>
      <c r="BD55" s="21"/>
      <c r="BE55" s="22"/>
      <c r="BF55" s="32"/>
      <c r="BG55" s="37"/>
      <c r="BH55" s="37">
        <f t="shared" si="0"/>
        <v>0.8333333333333334</v>
      </c>
    </row>
    <row r="56" spans="3:60" ht="18" customHeight="1">
      <c r="C56" s="37"/>
      <c r="D56" s="37"/>
      <c r="E56" s="43"/>
      <c r="F56" s="44"/>
      <c r="G56" s="44"/>
      <c r="H56" s="15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7"/>
      <c r="BD56" s="44"/>
      <c r="BE56" s="44"/>
      <c r="BF56" s="47"/>
      <c r="BG56" s="37"/>
      <c r="BH56" s="37">
        <f t="shared" si="0"/>
        <v>0.8333333333333334</v>
      </c>
    </row>
    <row r="57" spans="3:60" ht="18" customHeight="1">
      <c r="C57" s="37"/>
      <c r="D57" s="37"/>
      <c r="E57" s="43"/>
      <c r="F57" s="44"/>
      <c r="G57" s="44"/>
      <c r="H57" s="18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20"/>
      <c r="BD57" s="44"/>
      <c r="BE57" s="44"/>
      <c r="BF57" s="47"/>
      <c r="BG57" s="37"/>
      <c r="BH57" s="37">
        <f t="shared" si="0"/>
        <v>0.8333333333333334</v>
      </c>
    </row>
    <row r="58" spans="3:60" ht="18" customHeight="1" thickBot="1">
      <c r="C58" s="37"/>
      <c r="D58" s="37"/>
      <c r="E58" s="56"/>
      <c r="F58" s="57"/>
      <c r="G58" s="57"/>
      <c r="H58" s="33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5"/>
      <c r="BD58" s="57"/>
      <c r="BE58" s="57"/>
      <c r="BF58" s="58"/>
      <c r="BG58" s="37"/>
      <c r="BH58" s="37">
        <f t="shared" si="0"/>
        <v>0.8333333333333334</v>
      </c>
    </row>
    <row r="59" spans="3:60" ht="18" customHeight="1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Shana Kreikemeier</dc:creator>
  <cp:keywords/>
  <dc:description/>
  <cp:lastModifiedBy>Shana Kreikemeier</cp:lastModifiedBy>
  <dcterms:created xsi:type="dcterms:W3CDTF">2009-01-11T02:51:03Z</dcterms:created>
  <dcterms:modified xsi:type="dcterms:W3CDTF">2009-03-14T23:53:40Z</dcterms:modified>
  <cp:category/>
  <cp:version/>
  <cp:contentType/>
  <cp:contentStatus/>
</cp:coreProperties>
</file>