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Anna\Documents\CSEAS FEB 2014\Documents\HORSE\"/>
    </mc:Choice>
  </mc:AlternateContent>
  <workbookProtection lockStructure="1"/>
  <bookViews>
    <workbookView xWindow="0" yWindow="0" windowWidth="20490" windowHeight="7755" firstSheet="1" activeTab="1"/>
  </bookViews>
  <sheets>
    <sheet name="Competitors Main - Competitors " sheetId="1" state="hidden" r:id="rId1"/>
    <sheet name="Class 1 - Novice Hunter" sheetId="2" r:id="rId2"/>
    <sheet name="Class 2 - Large Hunter" sheetId="3" r:id="rId3"/>
    <sheet name="Class 3 - Small Hunter" sheetId="4" r:id="rId4"/>
    <sheet name="Hunter Champ" sheetId="5" r:id="rId5"/>
    <sheet name="Class 6 - Ridden Heavy" sheetId="6" r:id="rId6"/>
    <sheet name="Class 7 - Heavy Horse In Show_W" sheetId="7" r:id="rId7"/>
    <sheet name="Class 8 - RoR Ridden" sheetId="8" r:id="rId8"/>
    <sheet name="Class 9 - RoR In-Hand" sheetId="9" r:id="rId9"/>
    <sheet name="Class 10 - CHAPS Open Youngstoc" sheetId="10" r:id="rId10"/>
    <sheet name="Class 11 - CHAPS In Hand Non Na" sheetId="11" r:id="rId11"/>
    <sheet name="Class 12 - CHAPS In-Hand Native" sheetId="12" r:id="rId12"/>
    <sheet name="CHAPS In-Hand Champ" sheetId="13" r:id="rId13"/>
    <sheet name="Class 13 - CHAPS Non-Native Rid" sheetId="14" r:id="rId14"/>
    <sheet name="Class 14 - CHAPS Native Ridden" sheetId="15" r:id="rId15"/>
    <sheet name="CHAPS Ridden Champ" sheetId="16" r:id="rId16"/>
    <sheet name="Class 15 - Private Driving" sheetId="17" r:id="rId17"/>
    <sheet name="Class 16 - Light Trade Turnout" sheetId="18" r:id="rId18"/>
    <sheet name="Class 17 - HH Mare_Foal" sheetId="19" r:id="rId19"/>
    <sheet name="Class 18 - HH Gelding" sheetId="20" r:id="rId20"/>
    <sheet name="Class 19 - HH Perch_Suff" sheetId="21" r:id="rId21"/>
    <sheet name="Class 20 - HH Filly, Gelding or" sheetId="22" r:id="rId22"/>
    <sheet name="HH Champ" sheetId="23" r:id="rId23"/>
    <sheet name="Class 21 - Minis Star Seeker" sheetId="24" r:id="rId24"/>
    <sheet name="Class 22 - Minis Yearlings" sheetId="25" r:id="rId25"/>
    <sheet name="Class 23 - Minis 2YR olds" sheetId="26" r:id="rId26"/>
    <sheet name="Class 24 - Minis 3+" sheetId="27" r:id="rId27"/>
    <sheet name="Miniature Champion" sheetId="28" r:id="rId28"/>
    <sheet name="Class 25 - Ridden M&amp;M Small" sheetId="29" r:id="rId29"/>
    <sheet name="Class 26 - Ridden M&amp;M Large" sheetId="30" r:id="rId30"/>
    <sheet name="Ridden M&amp;M Champ" sheetId="31" r:id="rId31"/>
    <sheet name="Class 27 - Side Saddle Equitati" sheetId="32" r:id="rId32"/>
    <sheet name="Class 28 - WHP Under 143" sheetId="33" r:id="rId33"/>
    <sheet name="Class 29 - WHP Over 143" sheetId="34" r:id="rId34"/>
    <sheet name="WHP Champ" sheetId="35" r:id="rId35"/>
    <sheet name="Class 30 - Novice Working Hunte" sheetId="36" r:id="rId36"/>
    <sheet name="Class 31 - Small Working Hunter" sheetId="37" r:id="rId37"/>
    <sheet name="Class 32 - Large Working Hunter" sheetId="38" r:id="rId38"/>
    <sheet name="Working Hunter Champ" sheetId="39" r:id="rId39"/>
    <sheet name="Class 33 - Absolute Beginners" sheetId="40" r:id="rId40"/>
    <sheet name="Class 34 - Horse and Hound" sheetId="41" r:id="rId41"/>
    <sheet name="Class 35 - Mini Jumping" sheetId="42" r:id="rId42"/>
    <sheet name="Class 36 - Starters Novice Jump" sheetId="43" r:id="rId43"/>
    <sheet name="Class 37 - Novice Jumping" sheetId="44" r:id="rId44"/>
    <sheet name="Class 38 - Intermediate Jumping" sheetId="45" r:id="rId45"/>
    <sheet name="Class 39 - Open Intermediate Ju" sheetId="46" r:id="rId46"/>
    <sheet name="Class 40 - Lead Rein Pony" sheetId="47" r:id="rId47"/>
    <sheet name="Class 41 - First Ridden" sheetId="48" r:id="rId48"/>
    <sheet name="Class 42 - Ridden Arab" sheetId="49" r:id="rId49"/>
    <sheet name="Class 43 - Small Riding Horse" sheetId="50" r:id="rId50"/>
    <sheet name="Class 44 - Large Riding Horse" sheetId="51" r:id="rId51"/>
    <sheet name="Riding Horse Champ" sheetId="52" r:id="rId52"/>
    <sheet name="Class 45 - Open Cob" sheetId="53" r:id="rId53"/>
    <sheet name="Class 46 - In-Hand Pre Veteran" sheetId="54" r:id="rId54"/>
    <sheet name="Class 47 - In Hand Veteran" sheetId="55" r:id="rId55"/>
    <sheet name="Class 48 - In Hand Diamond Vete" sheetId="56" r:id="rId56"/>
    <sheet name="In-Hand Veteran Champ" sheetId="57" r:id="rId57"/>
    <sheet name="Class 49 - Ridden Pre Veteran" sheetId="58" r:id="rId58"/>
    <sheet name="Class 50 - Ridden Veteran" sheetId="59" r:id="rId59"/>
    <sheet name="Class 51 - Ridden Diamond Veter" sheetId="60" r:id="rId60"/>
    <sheet name="Ridden Veteran Champ" sheetId="61" r:id="rId61"/>
    <sheet name="Class 52 - Condition &amp; Turnout" sheetId="62" r:id="rId62"/>
    <sheet name="Class 53 - Riding Club Horse" sheetId="63" r:id="rId63"/>
    <sheet name="Class 54 - M&amp;M In-Hand Small" sheetId="64" r:id="rId64"/>
    <sheet name="Class 55 - M&amp;M In-Hand Large" sheetId="65" r:id="rId65"/>
    <sheet name="M&amp;M In-Hand Champ" sheetId="66" r:id="rId66"/>
    <sheet name="Class 56 - Fancy Dress" sheetId="67" r:id="rId67"/>
    <sheet name="Class 57 - Family Pony" sheetId="68" r:id="rId68"/>
    <sheet name="Class 58 - PC Pony" sheetId="69" r:id="rId69"/>
    <sheet name="Class 59 - Best Junior Handler " sheetId="70" r:id="rId70"/>
    <sheet name="Class 60 - Best Junior Handler " sheetId="71" r:id="rId71"/>
    <sheet name="Junior Handler Champ" sheetId="72" r:id="rId72"/>
    <sheet name="Class 61 - Competition Horse" sheetId="73" r:id="rId73"/>
    <sheet name="Class 62 - C&amp;T Donkey" sheetId="74" r:id="rId74"/>
    <sheet name="Class 63 - Donkey Stallion_Geld" sheetId="75" r:id="rId75"/>
    <sheet name="Class 64 - Donkey Mare" sheetId="76" r:id="rId76"/>
    <sheet name="Class 65 - Donkey Youngstock" sheetId="77" r:id="rId77"/>
    <sheet name="Donkey Champ" sheetId="78" r:id="rId78"/>
    <sheet name="Class 66 &amp; 67 - Minis - Table 1" sheetId="79" r:id="rId79"/>
    <sheet name="Class 66 &amp; 67 - Minis - Table 2" sheetId="80" r:id="rId80"/>
    <sheet name="Mini Champ &amp; Pet Donkey - Table" sheetId="81" r:id="rId81"/>
    <sheet name="Mini Champ &amp; Pet Donkey - Tabl1" sheetId="82" r:id="rId82"/>
    <sheet name="Supreme Championship" sheetId="83" r:id="rId83"/>
  </sheets>
  <calcPr calcId="152511"/>
</workbook>
</file>

<file path=xl/calcChain.xml><?xml version="1.0" encoding="utf-8"?>
<calcChain xmlns="http://schemas.openxmlformats.org/spreadsheetml/2006/main">
  <c r="E21" i="83" l="1"/>
  <c r="D21" i="83"/>
  <c r="C21" i="83"/>
  <c r="E20" i="83"/>
  <c r="D20" i="83"/>
  <c r="C20" i="83"/>
  <c r="E19" i="83"/>
  <c r="D19" i="83"/>
  <c r="C19" i="83"/>
  <c r="E18" i="83"/>
  <c r="D18" i="83"/>
  <c r="C18" i="83"/>
  <c r="E17" i="83"/>
  <c r="D17" i="83"/>
  <c r="C17" i="83"/>
  <c r="E16" i="83"/>
  <c r="D16" i="83"/>
  <c r="C16" i="83"/>
  <c r="E15" i="83"/>
  <c r="D15" i="83"/>
  <c r="C15" i="83"/>
  <c r="E14" i="83"/>
  <c r="D14" i="83"/>
  <c r="C14" i="83"/>
  <c r="E13" i="83"/>
  <c r="D13" i="83"/>
  <c r="C13" i="83"/>
  <c r="E12" i="83"/>
  <c r="D12" i="83"/>
  <c r="C12" i="83"/>
  <c r="E11" i="83"/>
  <c r="D11" i="83"/>
  <c r="C11" i="83"/>
  <c r="E10" i="83"/>
  <c r="D10" i="83"/>
  <c r="C10" i="83"/>
  <c r="E9" i="83"/>
  <c r="D9" i="83"/>
  <c r="C9" i="83"/>
  <c r="E8" i="83"/>
  <c r="D8" i="83"/>
  <c r="C8" i="83"/>
  <c r="E7" i="83"/>
  <c r="D7" i="83"/>
  <c r="C7" i="83"/>
  <c r="E6" i="83"/>
  <c r="D6" i="83"/>
  <c r="C6" i="83"/>
  <c r="E5" i="83"/>
  <c r="D5" i="83"/>
  <c r="C5" i="83"/>
  <c r="E4" i="83"/>
  <c r="D4" i="83"/>
  <c r="C4" i="83"/>
  <c r="E3" i="83"/>
  <c r="D3" i="83"/>
  <c r="C3" i="83"/>
  <c r="E2" i="83"/>
  <c r="D2" i="83"/>
  <c r="C2" i="83"/>
  <c r="D2" i="82"/>
  <c r="C2" i="82"/>
  <c r="B2" i="82"/>
  <c r="D3" i="81"/>
  <c r="C3" i="81"/>
  <c r="B3" i="81"/>
  <c r="D2" i="81"/>
  <c r="C2" i="81"/>
  <c r="B2" i="81"/>
  <c r="A4" i="80"/>
  <c r="D3" i="80"/>
  <c r="C3" i="80"/>
  <c r="B3" i="80"/>
  <c r="D2" i="80"/>
  <c r="C2" i="80"/>
  <c r="B2" i="80"/>
  <c r="D2" i="79"/>
  <c r="C2" i="79"/>
  <c r="B2" i="79"/>
  <c r="D3" i="78"/>
  <c r="C3" i="78"/>
  <c r="B3" i="78"/>
  <c r="D2" i="78"/>
  <c r="C2" i="78"/>
  <c r="B2" i="78"/>
  <c r="D6" i="77"/>
  <c r="C6" i="77"/>
  <c r="B6" i="77"/>
  <c r="D5" i="77"/>
  <c r="C5" i="77"/>
  <c r="B5" i="77"/>
  <c r="D4" i="77"/>
  <c r="C4" i="77"/>
  <c r="B4" i="77"/>
  <c r="D3" i="77"/>
  <c r="C3" i="77"/>
  <c r="B3" i="77"/>
  <c r="D2" i="77"/>
  <c r="C2" i="77"/>
  <c r="B2" i="77"/>
  <c r="D6" i="76"/>
  <c r="C6" i="76"/>
  <c r="B6" i="76"/>
  <c r="D5" i="76"/>
  <c r="C5" i="76"/>
  <c r="B5" i="76"/>
  <c r="D4" i="76"/>
  <c r="C4" i="76"/>
  <c r="B4" i="76"/>
  <c r="D3" i="76"/>
  <c r="C3" i="76"/>
  <c r="B3" i="76"/>
  <c r="D2" i="76"/>
  <c r="C2" i="76"/>
  <c r="B2" i="76"/>
  <c r="D5" i="75"/>
  <c r="C5" i="75"/>
  <c r="B5" i="75"/>
  <c r="D4" i="75"/>
  <c r="C4" i="75"/>
  <c r="B4" i="75"/>
  <c r="D3" i="75"/>
  <c r="C3" i="75"/>
  <c r="B3" i="75"/>
  <c r="D2" i="75"/>
  <c r="C2" i="75"/>
  <c r="B2" i="75"/>
  <c r="D5" i="74"/>
  <c r="C5" i="74"/>
  <c r="B5" i="74"/>
  <c r="D4" i="74"/>
  <c r="C4" i="74"/>
  <c r="B4" i="74"/>
  <c r="D3" i="74"/>
  <c r="C3" i="74"/>
  <c r="B3" i="74"/>
  <c r="D2" i="74"/>
  <c r="C2" i="74"/>
  <c r="B2" i="74"/>
  <c r="D12" i="73"/>
  <c r="C12" i="73"/>
  <c r="B12" i="73"/>
  <c r="D11" i="73"/>
  <c r="C11" i="73"/>
  <c r="B11" i="73"/>
  <c r="D10" i="73"/>
  <c r="C10" i="73"/>
  <c r="B10" i="73"/>
  <c r="D9" i="73"/>
  <c r="C9" i="73"/>
  <c r="B9" i="73"/>
  <c r="D8" i="73"/>
  <c r="C8" i="73"/>
  <c r="B8" i="73"/>
  <c r="D7" i="73"/>
  <c r="C7" i="73"/>
  <c r="B7" i="73"/>
  <c r="D6" i="73"/>
  <c r="C6" i="73"/>
  <c r="B6" i="73"/>
  <c r="D5" i="73"/>
  <c r="C5" i="73"/>
  <c r="B5" i="73"/>
  <c r="D4" i="73"/>
  <c r="C4" i="73"/>
  <c r="B4" i="73"/>
  <c r="D3" i="73"/>
  <c r="C3" i="73"/>
  <c r="B3" i="73"/>
  <c r="D2" i="73"/>
  <c r="C2" i="73"/>
  <c r="B2" i="73"/>
  <c r="D3" i="72"/>
  <c r="C3" i="72"/>
  <c r="B3" i="72"/>
  <c r="D2" i="72"/>
  <c r="C2" i="72"/>
  <c r="B2" i="72"/>
  <c r="D6" i="71"/>
  <c r="C6" i="71"/>
  <c r="B6" i="71"/>
  <c r="D5" i="71"/>
  <c r="C5" i="71"/>
  <c r="B5" i="71"/>
  <c r="D4" i="71"/>
  <c r="C4" i="71"/>
  <c r="B4" i="71"/>
  <c r="D3" i="71"/>
  <c r="C3" i="71"/>
  <c r="B3" i="71"/>
  <c r="D2" i="71"/>
  <c r="C2" i="71"/>
  <c r="B2" i="71"/>
  <c r="D4" i="70"/>
  <c r="C4" i="70"/>
  <c r="B4" i="70"/>
  <c r="D3" i="70"/>
  <c r="C3" i="70"/>
  <c r="B3" i="70"/>
  <c r="D2" i="70"/>
  <c r="C2" i="70"/>
  <c r="B2" i="70"/>
  <c r="A9" i="69"/>
  <c r="D8" i="69"/>
  <c r="C8" i="69"/>
  <c r="B8" i="69"/>
  <c r="D7" i="69"/>
  <c r="C7" i="69"/>
  <c r="B7" i="69"/>
  <c r="D6" i="69"/>
  <c r="C6" i="69"/>
  <c r="B6" i="69"/>
  <c r="D5" i="69"/>
  <c r="C5" i="69"/>
  <c r="B5" i="69"/>
  <c r="D4" i="69"/>
  <c r="C4" i="69"/>
  <c r="B4" i="69"/>
  <c r="D3" i="69"/>
  <c r="C3" i="69"/>
  <c r="B3" i="69"/>
  <c r="D2" i="69"/>
  <c r="C2" i="69"/>
  <c r="B2" i="69"/>
  <c r="D3" i="68"/>
  <c r="C3" i="68"/>
  <c r="B3" i="68"/>
  <c r="D2" i="68"/>
  <c r="C2" i="68"/>
  <c r="B2" i="68"/>
  <c r="D4" i="67"/>
  <c r="C4" i="67"/>
  <c r="B4" i="67"/>
  <c r="D3" i="67"/>
  <c r="C3" i="67"/>
  <c r="B3" i="67"/>
  <c r="D2" i="67"/>
  <c r="C2" i="67"/>
  <c r="B2" i="67"/>
  <c r="D3" i="66"/>
  <c r="C3" i="66"/>
  <c r="B3" i="66"/>
  <c r="D2" i="66"/>
  <c r="C2" i="66"/>
  <c r="B2" i="66"/>
  <c r="D8" i="65"/>
  <c r="C8" i="65"/>
  <c r="B8" i="65"/>
  <c r="D7" i="65"/>
  <c r="C7" i="65"/>
  <c r="B7" i="65"/>
  <c r="D6" i="65"/>
  <c r="C6" i="65"/>
  <c r="B6" i="65"/>
  <c r="D5" i="65"/>
  <c r="C5" i="65"/>
  <c r="B5" i="65"/>
  <c r="D4" i="65"/>
  <c r="C4" i="65"/>
  <c r="B4" i="65"/>
  <c r="D3" i="65"/>
  <c r="C3" i="65"/>
  <c r="B3" i="65"/>
  <c r="D2" i="65"/>
  <c r="C2" i="65"/>
  <c r="B2" i="65"/>
  <c r="D12" i="64"/>
  <c r="C12" i="64"/>
  <c r="B12" i="64"/>
  <c r="D11" i="64"/>
  <c r="C11" i="64"/>
  <c r="B11" i="64"/>
  <c r="D10" i="64"/>
  <c r="C10" i="64"/>
  <c r="B10" i="64"/>
  <c r="D9" i="64"/>
  <c r="C9" i="64"/>
  <c r="B9" i="64"/>
  <c r="D8" i="64"/>
  <c r="C8" i="64"/>
  <c r="B8" i="64"/>
  <c r="D7" i="64"/>
  <c r="C7" i="64"/>
  <c r="B7" i="64"/>
  <c r="D6" i="64"/>
  <c r="C6" i="64"/>
  <c r="B6" i="64"/>
  <c r="D5" i="64"/>
  <c r="C5" i="64"/>
  <c r="B5" i="64"/>
  <c r="D4" i="64"/>
  <c r="C4" i="64"/>
  <c r="B4" i="64"/>
  <c r="D3" i="64"/>
  <c r="C3" i="64"/>
  <c r="B3" i="64"/>
  <c r="D2" i="64"/>
  <c r="C2" i="64"/>
  <c r="B2" i="64"/>
  <c r="D10" i="63"/>
  <c r="C10" i="63"/>
  <c r="B10" i="63"/>
  <c r="D9" i="63"/>
  <c r="C9" i="63"/>
  <c r="B9" i="63"/>
  <c r="D8" i="63"/>
  <c r="C8" i="63"/>
  <c r="B8" i="63"/>
  <c r="D7" i="63"/>
  <c r="C7" i="63"/>
  <c r="B7" i="63"/>
  <c r="D6" i="63"/>
  <c r="C6" i="63"/>
  <c r="B6" i="63"/>
  <c r="D5" i="63"/>
  <c r="C5" i="63"/>
  <c r="B5" i="63"/>
  <c r="D4" i="63"/>
  <c r="C4" i="63"/>
  <c r="B4" i="63"/>
  <c r="D3" i="63"/>
  <c r="C3" i="63"/>
  <c r="B3" i="63"/>
  <c r="D2" i="63"/>
  <c r="C2" i="63"/>
  <c r="B2" i="63"/>
  <c r="D7" i="62"/>
  <c r="C7" i="62"/>
  <c r="B7" i="62"/>
  <c r="D6" i="62"/>
  <c r="C6" i="62"/>
  <c r="B6" i="62"/>
  <c r="D5" i="62"/>
  <c r="C5" i="62"/>
  <c r="B5" i="62"/>
  <c r="D4" i="62"/>
  <c r="C4" i="62"/>
  <c r="B4" i="62"/>
  <c r="D3" i="62"/>
  <c r="C3" i="62"/>
  <c r="B3" i="62"/>
  <c r="D2" i="62"/>
  <c r="C2" i="62"/>
  <c r="B2" i="62"/>
  <c r="D3" i="61"/>
  <c r="C3" i="61"/>
  <c r="B3" i="61"/>
  <c r="D2" i="61"/>
  <c r="C2" i="61"/>
  <c r="B2" i="61"/>
  <c r="D6" i="60"/>
  <c r="C6" i="60"/>
  <c r="B6" i="60"/>
  <c r="D5" i="60"/>
  <c r="C5" i="60"/>
  <c r="B5" i="60"/>
  <c r="D4" i="60"/>
  <c r="C4" i="60"/>
  <c r="B4" i="60"/>
  <c r="D3" i="60"/>
  <c r="C3" i="60"/>
  <c r="B3" i="60"/>
  <c r="D2" i="60"/>
  <c r="C2" i="60"/>
  <c r="B2" i="60"/>
  <c r="D8" i="59"/>
  <c r="C8" i="59"/>
  <c r="B8" i="59"/>
  <c r="D7" i="59"/>
  <c r="C7" i="59"/>
  <c r="B7" i="59"/>
  <c r="D6" i="59"/>
  <c r="C6" i="59"/>
  <c r="B6" i="59"/>
  <c r="D5" i="59"/>
  <c r="C5" i="59"/>
  <c r="B5" i="59"/>
  <c r="D4" i="59"/>
  <c r="C4" i="59"/>
  <c r="B4" i="59"/>
  <c r="D3" i="59"/>
  <c r="C3" i="59"/>
  <c r="B3" i="59"/>
  <c r="D2" i="59"/>
  <c r="C2" i="59"/>
  <c r="B2" i="59"/>
  <c r="D13" i="58"/>
  <c r="C13" i="58"/>
  <c r="D12" i="58"/>
  <c r="C12" i="58"/>
  <c r="B12" i="58"/>
  <c r="D11" i="58"/>
  <c r="C11" i="58"/>
  <c r="B11" i="58"/>
  <c r="D10" i="58"/>
  <c r="C10" i="58"/>
  <c r="B10" i="58"/>
  <c r="D9" i="58"/>
  <c r="C9" i="58"/>
  <c r="B9" i="58"/>
  <c r="D8" i="58"/>
  <c r="C8" i="58"/>
  <c r="B8" i="58"/>
  <c r="D7" i="58"/>
  <c r="C7" i="58"/>
  <c r="B7" i="58"/>
  <c r="D6" i="58"/>
  <c r="C6" i="58"/>
  <c r="B6" i="58"/>
  <c r="D5" i="58"/>
  <c r="C5" i="58"/>
  <c r="B5" i="58"/>
  <c r="D4" i="58"/>
  <c r="C4" i="58"/>
  <c r="B4" i="58"/>
  <c r="D3" i="58"/>
  <c r="C3" i="58"/>
  <c r="B3" i="58"/>
  <c r="D2" i="58"/>
  <c r="C2" i="58"/>
  <c r="B2" i="58"/>
  <c r="D3" i="57"/>
  <c r="C3" i="57"/>
  <c r="B3" i="57"/>
  <c r="D2" i="57"/>
  <c r="C2" i="57"/>
  <c r="B2" i="57"/>
  <c r="D5" i="56"/>
  <c r="C5" i="56"/>
  <c r="B5" i="56"/>
  <c r="D4" i="56"/>
  <c r="C4" i="56"/>
  <c r="B4" i="56"/>
  <c r="D3" i="56"/>
  <c r="C3" i="56"/>
  <c r="B3" i="56"/>
  <c r="D2" i="56"/>
  <c r="C2" i="56"/>
  <c r="B2" i="56"/>
  <c r="D4" i="55"/>
  <c r="C4" i="55"/>
  <c r="B4" i="55"/>
  <c r="D3" i="55"/>
  <c r="C3" i="55"/>
  <c r="B3" i="55"/>
  <c r="D2" i="55"/>
  <c r="C2" i="55"/>
  <c r="B2" i="55"/>
  <c r="D9" i="54"/>
  <c r="C9" i="54"/>
  <c r="B9" i="54"/>
  <c r="D8" i="54"/>
  <c r="C8" i="54"/>
  <c r="B8" i="54"/>
  <c r="D7" i="54"/>
  <c r="C7" i="54"/>
  <c r="B7" i="54"/>
  <c r="D6" i="54"/>
  <c r="C6" i="54"/>
  <c r="B6" i="54"/>
  <c r="D5" i="54"/>
  <c r="C5" i="54"/>
  <c r="B5" i="54"/>
  <c r="D4" i="54"/>
  <c r="C4" i="54"/>
  <c r="B4" i="54"/>
  <c r="D3" i="54"/>
  <c r="C3" i="54"/>
  <c r="B3" i="54"/>
  <c r="D2" i="54"/>
  <c r="C2" i="54"/>
  <c r="B2" i="54"/>
  <c r="D21" i="53"/>
  <c r="C21" i="53"/>
  <c r="B21" i="53"/>
  <c r="D20" i="53"/>
  <c r="C20" i="53"/>
  <c r="B20" i="53"/>
  <c r="D19" i="53"/>
  <c r="C19" i="53"/>
  <c r="B19" i="53"/>
  <c r="D18" i="53"/>
  <c r="C18" i="53"/>
  <c r="B18" i="53"/>
  <c r="D17" i="53"/>
  <c r="C17" i="53"/>
  <c r="B17" i="53"/>
  <c r="D16" i="53"/>
  <c r="C16" i="53"/>
  <c r="B16" i="53"/>
  <c r="D15" i="53"/>
  <c r="C15" i="53"/>
  <c r="B15" i="53"/>
  <c r="D14" i="53"/>
  <c r="C14" i="53"/>
  <c r="B14" i="53"/>
  <c r="D13" i="53"/>
  <c r="C13" i="53"/>
  <c r="B13" i="53"/>
  <c r="D12" i="53"/>
  <c r="C12" i="53"/>
  <c r="B12" i="53"/>
  <c r="D11" i="53"/>
  <c r="C11" i="53"/>
  <c r="B11" i="53"/>
  <c r="D10" i="53"/>
  <c r="C10" i="53"/>
  <c r="B10" i="53"/>
  <c r="D9" i="53"/>
  <c r="C9" i="53"/>
  <c r="B9" i="53"/>
  <c r="D8" i="53"/>
  <c r="C8" i="53"/>
  <c r="B8" i="53"/>
  <c r="D7" i="53"/>
  <c r="C7" i="53"/>
  <c r="B7" i="53"/>
  <c r="D6" i="53"/>
  <c r="C6" i="53"/>
  <c r="B6" i="53"/>
  <c r="D5" i="53"/>
  <c r="C5" i="53"/>
  <c r="B5" i="53"/>
  <c r="D4" i="53"/>
  <c r="C4" i="53"/>
  <c r="B4" i="53"/>
  <c r="D3" i="53"/>
  <c r="C3" i="53"/>
  <c r="B3" i="53"/>
  <c r="D2" i="53"/>
  <c r="C2" i="53"/>
  <c r="B2" i="53"/>
  <c r="D3" i="52"/>
  <c r="C3" i="52"/>
  <c r="B3" i="52"/>
  <c r="D2" i="52"/>
  <c r="C2" i="52"/>
  <c r="B2" i="52"/>
  <c r="D14" i="51"/>
  <c r="C14" i="51"/>
  <c r="B14" i="51"/>
  <c r="D13" i="51"/>
  <c r="C13" i="51"/>
  <c r="B13" i="51"/>
  <c r="D12" i="51"/>
  <c r="C12" i="51"/>
  <c r="B12" i="51"/>
  <c r="D11" i="51"/>
  <c r="C11" i="51"/>
  <c r="B11" i="51"/>
  <c r="D10" i="51"/>
  <c r="C10" i="51"/>
  <c r="B10" i="51"/>
  <c r="D9" i="51"/>
  <c r="C9" i="51"/>
  <c r="B9" i="51"/>
  <c r="D8" i="51"/>
  <c r="C8" i="51"/>
  <c r="B8" i="51"/>
  <c r="D7" i="51"/>
  <c r="C7" i="51"/>
  <c r="B7" i="51"/>
  <c r="D6" i="51"/>
  <c r="C6" i="51"/>
  <c r="B6" i="51"/>
  <c r="D5" i="51"/>
  <c r="C5" i="51"/>
  <c r="B5" i="51"/>
  <c r="D4" i="51"/>
  <c r="C4" i="51"/>
  <c r="B4" i="51"/>
  <c r="D3" i="51"/>
  <c r="C3" i="51"/>
  <c r="B3" i="51"/>
  <c r="D2" i="51"/>
  <c r="C2" i="51"/>
  <c r="B2" i="51"/>
  <c r="D2" i="50"/>
  <c r="C2" i="50"/>
  <c r="B2" i="50"/>
  <c r="D8" i="49"/>
  <c r="C8" i="49"/>
  <c r="B8" i="49"/>
  <c r="D7" i="49"/>
  <c r="C7" i="49"/>
  <c r="B7" i="49"/>
  <c r="D6" i="49"/>
  <c r="C6" i="49"/>
  <c r="B6" i="49"/>
  <c r="D5" i="49"/>
  <c r="C5" i="49"/>
  <c r="B5" i="49"/>
  <c r="D4" i="49"/>
  <c r="C4" i="49"/>
  <c r="B4" i="49"/>
  <c r="D3" i="49"/>
  <c r="C3" i="49"/>
  <c r="B3" i="49"/>
  <c r="D2" i="49"/>
  <c r="C2" i="49"/>
  <c r="B2" i="49"/>
  <c r="D7" i="48"/>
  <c r="C7" i="48"/>
  <c r="B7" i="48"/>
  <c r="D6" i="48"/>
  <c r="C6" i="48"/>
  <c r="B6" i="48"/>
  <c r="D5" i="48"/>
  <c r="C5" i="48"/>
  <c r="B5" i="48"/>
  <c r="D4" i="48"/>
  <c r="C4" i="48"/>
  <c r="B4" i="48"/>
  <c r="D3" i="48"/>
  <c r="C3" i="48"/>
  <c r="B3" i="48"/>
  <c r="D2" i="48"/>
  <c r="C2" i="48"/>
  <c r="B2" i="48"/>
  <c r="D8" i="47"/>
  <c r="C8" i="47"/>
  <c r="B8" i="47"/>
  <c r="D7" i="47"/>
  <c r="C7" i="47"/>
  <c r="B7" i="47"/>
  <c r="D6" i="47"/>
  <c r="C6" i="47"/>
  <c r="B6" i="47"/>
  <c r="D5" i="47"/>
  <c r="C5" i="47"/>
  <c r="B5" i="47"/>
  <c r="D4" i="47"/>
  <c r="C4" i="47"/>
  <c r="B4" i="47"/>
  <c r="D3" i="47"/>
  <c r="C3" i="47"/>
  <c r="B3" i="47"/>
  <c r="D2" i="47"/>
  <c r="C2" i="47"/>
  <c r="B2" i="47"/>
  <c r="D7" i="46"/>
  <c r="C7" i="46"/>
  <c r="B7" i="46"/>
  <c r="D6" i="46"/>
  <c r="C6" i="46"/>
  <c r="B6" i="46"/>
  <c r="D5" i="46"/>
  <c r="C5" i="46"/>
  <c r="B5" i="46"/>
  <c r="D4" i="46"/>
  <c r="C4" i="46"/>
  <c r="B4" i="46"/>
  <c r="D3" i="46"/>
  <c r="C3" i="46"/>
  <c r="B3" i="46"/>
  <c r="D2" i="46"/>
  <c r="C2" i="46"/>
  <c r="B2" i="46"/>
  <c r="D18" i="45"/>
  <c r="C18" i="45"/>
  <c r="B18" i="45"/>
  <c r="D17" i="45"/>
  <c r="C17" i="45"/>
  <c r="B17" i="45"/>
  <c r="D16" i="45"/>
  <c r="C16" i="45"/>
  <c r="B16" i="45"/>
  <c r="D15" i="45"/>
  <c r="C15" i="45"/>
  <c r="B15" i="45"/>
  <c r="D14" i="45"/>
  <c r="C14" i="45"/>
  <c r="B14" i="45"/>
  <c r="D13" i="45"/>
  <c r="C13" i="45"/>
  <c r="B13" i="45"/>
  <c r="D12" i="45"/>
  <c r="C12" i="45"/>
  <c r="B12" i="45"/>
  <c r="D11" i="45"/>
  <c r="C11" i="45"/>
  <c r="B11" i="45"/>
  <c r="D10" i="45"/>
  <c r="C10" i="45"/>
  <c r="B10" i="45"/>
  <c r="D9" i="45"/>
  <c r="C9" i="45"/>
  <c r="B9" i="45"/>
  <c r="D8" i="45"/>
  <c r="C8" i="45"/>
  <c r="B8" i="45"/>
  <c r="D7" i="45"/>
  <c r="C7" i="45"/>
  <c r="B7" i="45"/>
  <c r="D6" i="45"/>
  <c r="C6" i="45"/>
  <c r="B6" i="45"/>
  <c r="D5" i="45"/>
  <c r="C5" i="45"/>
  <c r="B5" i="45"/>
  <c r="D4" i="45"/>
  <c r="C4" i="45"/>
  <c r="B4" i="45"/>
  <c r="D3" i="45"/>
  <c r="C3" i="45"/>
  <c r="B3" i="45"/>
  <c r="D2" i="45"/>
  <c r="C2" i="45"/>
  <c r="B2" i="45"/>
  <c r="D16" i="44"/>
  <c r="C16" i="44"/>
  <c r="B16" i="44"/>
  <c r="D15" i="44"/>
  <c r="C15" i="44"/>
  <c r="B15" i="44"/>
  <c r="D14" i="44"/>
  <c r="C14" i="44"/>
  <c r="B14" i="44"/>
  <c r="D13" i="44"/>
  <c r="C13" i="44"/>
  <c r="B13" i="44"/>
  <c r="D12" i="44"/>
  <c r="C12" i="44"/>
  <c r="B12" i="44"/>
  <c r="D11" i="44"/>
  <c r="C11" i="44"/>
  <c r="B11" i="44"/>
  <c r="D10" i="44"/>
  <c r="C10" i="44"/>
  <c r="B10" i="44"/>
  <c r="D9" i="44"/>
  <c r="C9" i="44"/>
  <c r="B9" i="44"/>
  <c r="D8" i="44"/>
  <c r="C8" i="44"/>
  <c r="B8" i="44"/>
  <c r="D7" i="44"/>
  <c r="C7" i="44"/>
  <c r="B7" i="44"/>
  <c r="D6" i="44"/>
  <c r="C6" i="44"/>
  <c r="B6" i="44"/>
  <c r="D5" i="44"/>
  <c r="C5" i="44"/>
  <c r="B5" i="44"/>
  <c r="D4" i="44"/>
  <c r="C4" i="44"/>
  <c r="B4" i="44"/>
  <c r="D3" i="44"/>
  <c r="C3" i="44"/>
  <c r="B3" i="44"/>
  <c r="D2" i="44"/>
  <c r="C2" i="44"/>
  <c r="B2" i="44"/>
  <c r="D15" i="43"/>
  <c r="C15" i="43"/>
  <c r="B15" i="43"/>
  <c r="D14" i="43"/>
  <c r="C14" i="43"/>
  <c r="B14" i="43"/>
  <c r="D13" i="43"/>
  <c r="C13" i="43"/>
  <c r="B13" i="43"/>
  <c r="D12" i="43"/>
  <c r="C12" i="43"/>
  <c r="B12" i="43"/>
  <c r="D11" i="43"/>
  <c r="C11" i="43"/>
  <c r="B11" i="43"/>
  <c r="D10" i="43"/>
  <c r="C10" i="43"/>
  <c r="B10" i="43"/>
  <c r="D9" i="43"/>
  <c r="C9" i="43"/>
  <c r="B9" i="43"/>
  <c r="D8" i="43"/>
  <c r="C8" i="43"/>
  <c r="B8" i="43"/>
  <c r="D7" i="43"/>
  <c r="C7" i="43"/>
  <c r="B7" i="43"/>
  <c r="D6" i="43"/>
  <c r="C6" i="43"/>
  <c r="B6" i="43"/>
  <c r="D5" i="43"/>
  <c r="C5" i="43"/>
  <c r="B5" i="43"/>
  <c r="D4" i="43"/>
  <c r="C4" i="43"/>
  <c r="B4" i="43"/>
  <c r="D3" i="43"/>
  <c r="C3" i="43"/>
  <c r="B3" i="43"/>
  <c r="D2" i="43"/>
  <c r="C2" i="43"/>
  <c r="B2" i="43"/>
  <c r="D7" i="42"/>
  <c r="C7" i="42"/>
  <c r="B7" i="42"/>
  <c r="D6" i="42"/>
  <c r="C6" i="42"/>
  <c r="B6" i="42"/>
  <c r="D5" i="42"/>
  <c r="C5" i="42"/>
  <c r="B5" i="42"/>
  <c r="D4" i="42"/>
  <c r="C4" i="42"/>
  <c r="B4" i="42"/>
  <c r="D3" i="42"/>
  <c r="C3" i="42"/>
  <c r="B3" i="42"/>
  <c r="D2" i="42"/>
  <c r="C2" i="42"/>
  <c r="B2" i="42"/>
  <c r="D8" i="41"/>
  <c r="C8" i="41"/>
  <c r="B8" i="41"/>
  <c r="D7" i="41"/>
  <c r="C7" i="41"/>
  <c r="B7" i="41"/>
  <c r="D6" i="41"/>
  <c r="C6" i="41"/>
  <c r="B6" i="41"/>
  <c r="D5" i="41"/>
  <c r="C5" i="41"/>
  <c r="B5" i="41"/>
  <c r="D4" i="41"/>
  <c r="C4" i="41"/>
  <c r="B4" i="41"/>
  <c r="D3" i="41"/>
  <c r="C3" i="41"/>
  <c r="B3" i="41"/>
  <c r="D2" i="41"/>
  <c r="C2" i="41"/>
  <c r="B2" i="41"/>
  <c r="D6" i="40"/>
  <c r="C6" i="40"/>
  <c r="B6" i="40"/>
  <c r="D5" i="40"/>
  <c r="C5" i="40"/>
  <c r="B5" i="40"/>
  <c r="D4" i="40"/>
  <c r="C4" i="40"/>
  <c r="B4" i="40"/>
  <c r="D3" i="40"/>
  <c r="C3" i="40"/>
  <c r="B3" i="40"/>
  <c r="D2" i="40"/>
  <c r="C2" i="40"/>
  <c r="B2" i="40"/>
  <c r="D3" i="39"/>
  <c r="C3" i="39"/>
  <c r="B3" i="39"/>
  <c r="D2" i="39"/>
  <c r="C2" i="39"/>
  <c r="B2" i="39"/>
  <c r="D5" i="38"/>
  <c r="C5" i="38"/>
  <c r="B5" i="38"/>
  <c r="D4" i="38"/>
  <c r="C4" i="38"/>
  <c r="B4" i="38"/>
  <c r="D3" i="38"/>
  <c r="C3" i="38"/>
  <c r="B3" i="38"/>
  <c r="D2" i="38"/>
  <c r="C2" i="38"/>
  <c r="B2" i="38"/>
  <c r="D5" i="37"/>
  <c r="C5" i="37"/>
  <c r="B5" i="37"/>
  <c r="D4" i="37"/>
  <c r="C4" i="37"/>
  <c r="B4" i="37"/>
  <c r="D3" i="37"/>
  <c r="C3" i="37"/>
  <c r="B3" i="37"/>
  <c r="D2" i="37"/>
  <c r="C2" i="37"/>
  <c r="B2" i="37"/>
  <c r="D7" i="36"/>
  <c r="C7" i="36"/>
  <c r="B7" i="36"/>
  <c r="D6" i="36"/>
  <c r="C6" i="36"/>
  <c r="B6" i="36"/>
  <c r="D5" i="36"/>
  <c r="C5" i="36"/>
  <c r="B5" i="36"/>
  <c r="D4" i="36"/>
  <c r="C4" i="36"/>
  <c r="B4" i="36"/>
  <c r="D3" i="36"/>
  <c r="C3" i="36"/>
  <c r="B3" i="36"/>
  <c r="D2" i="36"/>
  <c r="C2" i="36"/>
  <c r="B2" i="36"/>
  <c r="A4" i="35"/>
  <c r="D3" i="35"/>
  <c r="C3" i="35"/>
  <c r="B3" i="35"/>
  <c r="D2" i="35"/>
  <c r="C2" i="35"/>
  <c r="B2" i="35"/>
  <c r="D10" i="34"/>
  <c r="C10" i="34"/>
  <c r="B10" i="34"/>
  <c r="D9" i="34"/>
  <c r="C9" i="34"/>
  <c r="B9" i="34"/>
  <c r="D8" i="34"/>
  <c r="C8" i="34"/>
  <c r="B8" i="34"/>
  <c r="D7" i="34"/>
  <c r="C7" i="34"/>
  <c r="B7" i="34"/>
  <c r="D6" i="34"/>
  <c r="C6" i="34"/>
  <c r="B6" i="34"/>
  <c r="D5" i="34"/>
  <c r="C5" i="34"/>
  <c r="B5" i="34"/>
  <c r="D4" i="34"/>
  <c r="C4" i="34"/>
  <c r="B4" i="34"/>
  <c r="D3" i="34"/>
  <c r="C3" i="34"/>
  <c r="B3" i="34"/>
  <c r="D2" i="34"/>
  <c r="C2" i="34"/>
  <c r="B2" i="34"/>
  <c r="D10" i="33"/>
  <c r="C10" i="33"/>
  <c r="B10" i="33"/>
  <c r="D9" i="33"/>
  <c r="C9" i="33"/>
  <c r="B9" i="33"/>
  <c r="D8" i="33"/>
  <c r="C8" i="33"/>
  <c r="B8" i="33"/>
  <c r="D7" i="33"/>
  <c r="C7" i="33"/>
  <c r="B7" i="33"/>
  <c r="D6" i="33"/>
  <c r="C6" i="33"/>
  <c r="B6" i="33"/>
  <c r="D5" i="33"/>
  <c r="C5" i="33"/>
  <c r="B5" i="33"/>
  <c r="D4" i="33"/>
  <c r="C4" i="33"/>
  <c r="B4" i="33"/>
  <c r="D3" i="33"/>
  <c r="C3" i="33"/>
  <c r="B3" i="33"/>
  <c r="D2" i="33"/>
  <c r="C2" i="33"/>
  <c r="B2" i="33"/>
  <c r="D9" i="32"/>
  <c r="C9" i="32"/>
  <c r="D8" i="32"/>
  <c r="C8" i="32"/>
  <c r="B8" i="32"/>
  <c r="D7" i="32"/>
  <c r="C7" i="32"/>
  <c r="B7" i="32"/>
  <c r="D6" i="32"/>
  <c r="C6" i="32"/>
  <c r="B6" i="32"/>
  <c r="D5" i="32"/>
  <c r="C5" i="32"/>
  <c r="B5" i="32"/>
  <c r="D4" i="32"/>
  <c r="C4" i="32"/>
  <c r="B4" i="32"/>
  <c r="D3" i="32"/>
  <c r="C3" i="32"/>
  <c r="B3" i="32"/>
  <c r="D2" i="32"/>
  <c r="C2" i="32"/>
  <c r="B2" i="32"/>
  <c r="D3" i="31"/>
  <c r="C3" i="31"/>
  <c r="B3" i="31"/>
  <c r="D2" i="31"/>
  <c r="C2" i="31"/>
  <c r="B2" i="31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D5" i="30"/>
  <c r="C5" i="30"/>
  <c r="B5" i="30"/>
  <c r="D4" i="30"/>
  <c r="C4" i="30"/>
  <c r="B4" i="30"/>
  <c r="D3" i="30"/>
  <c r="C3" i="30"/>
  <c r="B3" i="30"/>
  <c r="D2" i="30"/>
  <c r="C2" i="30"/>
  <c r="B2" i="30"/>
  <c r="D4" i="29"/>
  <c r="C4" i="29"/>
  <c r="B4" i="29"/>
  <c r="D3" i="29"/>
  <c r="C3" i="29"/>
  <c r="B3" i="29"/>
  <c r="D2" i="29"/>
  <c r="C2" i="29"/>
  <c r="B2" i="29"/>
  <c r="D3" i="28"/>
  <c r="C3" i="28"/>
  <c r="B3" i="28"/>
  <c r="D2" i="28"/>
  <c r="C2" i="28"/>
  <c r="B2" i="28"/>
  <c r="D4" i="27"/>
  <c r="C4" i="27"/>
  <c r="B4" i="27"/>
  <c r="D3" i="27"/>
  <c r="C3" i="27"/>
  <c r="B3" i="27"/>
  <c r="D2" i="27"/>
  <c r="C2" i="27"/>
  <c r="B2" i="27"/>
  <c r="D2" i="26"/>
  <c r="C2" i="26"/>
  <c r="B2" i="26"/>
  <c r="D7" i="25"/>
  <c r="C7" i="25"/>
  <c r="B7" i="25"/>
  <c r="D6" i="25"/>
  <c r="C6" i="25"/>
  <c r="B6" i="25"/>
  <c r="D5" i="25"/>
  <c r="C5" i="25"/>
  <c r="B5" i="25"/>
  <c r="D4" i="25"/>
  <c r="C4" i="25"/>
  <c r="B4" i="25"/>
  <c r="D3" i="25"/>
  <c r="C3" i="25"/>
  <c r="B3" i="25"/>
  <c r="D2" i="25"/>
  <c r="C2" i="25"/>
  <c r="B2" i="25"/>
  <c r="D3" i="24"/>
  <c r="C3" i="24"/>
  <c r="B3" i="24"/>
  <c r="D2" i="24"/>
  <c r="C2" i="24"/>
  <c r="B2" i="24"/>
  <c r="D4" i="23"/>
  <c r="C4" i="23"/>
  <c r="D3" i="23"/>
  <c r="C3" i="23"/>
  <c r="B3" i="23"/>
  <c r="D2" i="23"/>
  <c r="C2" i="23"/>
  <c r="B2" i="23"/>
  <c r="D3" i="22"/>
  <c r="C3" i="22"/>
  <c r="B3" i="22"/>
  <c r="D2" i="22"/>
  <c r="C2" i="22"/>
  <c r="B2" i="22"/>
  <c r="D2" i="21"/>
  <c r="C2" i="21"/>
  <c r="B2" i="21"/>
  <c r="D8" i="20"/>
  <c r="C8" i="20"/>
  <c r="B8" i="20"/>
  <c r="D7" i="20"/>
  <c r="C7" i="20"/>
  <c r="B7" i="20"/>
  <c r="D6" i="20"/>
  <c r="C6" i="20"/>
  <c r="B6" i="20"/>
  <c r="D5" i="20"/>
  <c r="C5" i="20"/>
  <c r="B5" i="20"/>
  <c r="D4" i="20"/>
  <c r="C4" i="20"/>
  <c r="B4" i="20"/>
  <c r="D3" i="20"/>
  <c r="C3" i="20"/>
  <c r="B3" i="20"/>
  <c r="D2" i="20"/>
  <c r="C2" i="20"/>
  <c r="B2" i="20"/>
  <c r="D4" i="19"/>
  <c r="C4" i="19"/>
  <c r="B4" i="19"/>
  <c r="D3" i="19"/>
  <c r="C3" i="19"/>
  <c r="B3" i="19"/>
  <c r="D2" i="19"/>
  <c r="C2" i="19"/>
  <c r="B2" i="19"/>
  <c r="D2" i="18"/>
  <c r="C2" i="18"/>
  <c r="B2" i="18"/>
  <c r="D7" i="17"/>
  <c r="C7" i="17"/>
  <c r="B7" i="17"/>
  <c r="D6" i="17"/>
  <c r="C6" i="17"/>
  <c r="B6" i="17"/>
  <c r="D5" i="17"/>
  <c r="C5" i="17"/>
  <c r="B5" i="17"/>
  <c r="D4" i="17"/>
  <c r="C4" i="17"/>
  <c r="B4" i="17"/>
  <c r="D3" i="17"/>
  <c r="C3" i="17"/>
  <c r="B3" i="17"/>
  <c r="D2" i="17"/>
  <c r="C2" i="17"/>
  <c r="B2" i="17"/>
  <c r="D3" i="16"/>
  <c r="C3" i="16"/>
  <c r="B3" i="16"/>
  <c r="D2" i="16"/>
  <c r="C2" i="16"/>
  <c r="B2" i="16"/>
  <c r="D7" i="15"/>
  <c r="C7" i="15"/>
  <c r="B7" i="15"/>
  <c r="D6" i="15"/>
  <c r="C6" i="15"/>
  <c r="B6" i="15"/>
  <c r="D5" i="15"/>
  <c r="C5" i="15"/>
  <c r="B5" i="15"/>
  <c r="D4" i="15"/>
  <c r="C4" i="15"/>
  <c r="B4" i="15"/>
  <c r="D3" i="15"/>
  <c r="C3" i="15"/>
  <c r="B3" i="15"/>
  <c r="D2" i="15"/>
  <c r="C2" i="15"/>
  <c r="B2" i="15"/>
  <c r="D11" i="14"/>
  <c r="C11" i="14"/>
  <c r="B11" i="14"/>
  <c r="D10" i="14"/>
  <c r="C10" i="14"/>
  <c r="B10" i="14"/>
  <c r="D9" i="14"/>
  <c r="C9" i="14"/>
  <c r="B9" i="14"/>
  <c r="D8" i="14"/>
  <c r="C8" i="14"/>
  <c r="B8" i="14"/>
  <c r="D7" i="14"/>
  <c r="C7" i="14"/>
  <c r="B7" i="14"/>
  <c r="D6" i="14"/>
  <c r="C6" i="14"/>
  <c r="B6" i="14"/>
  <c r="D5" i="14"/>
  <c r="C5" i="14"/>
  <c r="B5" i="14"/>
  <c r="D4" i="14"/>
  <c r="C4" i="14"/>
  <c r="B4" i="14"/>
  <c r="D3" i="14"/>
  <c r="C3" i="14"/>
  <c r="B3" i="14"/>
  <c r="D2" i="14"/>
  <c r="C2" i="14"/>
  <c r="B2" i="14"/>
  <c r="D3" i="13"/>
  <c r="C3" i="13"/>
  <c r="B3" i="13"/>
  <c r="D2" i="13"/>
  <c r="C2" i="13"/>
  <c r="B2" i="13"/>
  <c r="D11" i="12"/>
  <c r="C11" i="12"/>
  <c r="B11" i="12"/>
  <c r="D10" i="12"/>
  <c r="C10" i="12"/>
  <c r="B10" i="12"/>
  <c r="D9" i="12"/>
  <c r="C9" i="12"/>
  <c r="B9" i="12"/>
  <c r="D8" i="12"/>
  <c r="C8" i="12"/>
  <c r="B8" i="12"/>
  <c r="D7" i="12"/>
  <c r="C7" i="12"/>
  <c r="B7" i="12"/>
  <c r="D6" i="12"/>
  <c r="C6" i="12"/>
  <c r="B6" i="12"/>
  <c r="D5" i="12"/>
  <c r="C5" i="12"/>
  <c r="B5" i="12"/>
  <c r="D4" i="12"/>
  <c r="C4" i="12"/>
  <c r="B4" i="12"/>
  <c r="D3" i="12"/>
  <c r="C3" i="12"/>
  <c r="B3" i="12"/>
  <c r="D2" i="12"/>
  <c r="C2" i="12"/>
  <c r="B2" i="12"/>
  <c r="D6" i="11"/>
  <c r="C6" i="11"/>
  <c r="B6" i="11"/>
  <c r="D5" i="11"/>
  <c r="C5" i="11"/>
  <c r="B5" i="11"/>
  <c r="D4" i="11"/>
  <c r="C4" i="11"/>
  <c r="B4" i="11"/>
  <c r="D3" i="11"/>
  <c r="C3" i="11"/>
  <c r="B3" i="11"/>
  <c r="D2" i="11"/>
  <c r="C2" i="11"/>
  <c r="B2" i="11"/>
  <c r="D3" i="10"/>
  <c r="C3" i="10"/>
  <c r="B3" i="10"/>
  <c r="D2" i="10"/>
  <c r="C2" i="10"/>
  <c r="B2" i="10"/>
  <c r="D13" i="9"/>
  <c r="C13" i="9"/>
  <c r="B13" i="9"/>
  <c r="D12" i="9"/>
  <c r="C12" i="9"/>
  <c r="B12" i="9"/>
  <c r="D11" i="9"/>
  <c r="C11" i="9"/>
  <c r="B11" i="9"/>
  <c r="D10" i="9"/>
  <c r="C10" i="9"/>
  <c r="B10" i="9"/>
  <c r="D9" i="9"/>
  <c r="C9" i="9"/>
  <c r="B9" i="9"/>
  <c r="D8" i="9"/>
  <c r="C8" i="9"/>
  <c r="B8" i="9"/>
  <c r="D7" i="9"/>
  <c r="C7" i="9"/>
  <c r="B7" i="9"/>
  <c r="D6" i="9"/>
  <c r="C6" i="9"/>
  <c r="B6" i="9"/>
  <c r="D5" i="9"/>
  <c r="C5" i="9"/>
  <c r="B5" i="9"/>
  <c r="D4" i="9"/>
  <c r="C4" i="9"/>
  <c r="B4" i="9"/>
  <c r="D3" i="9"/>
  <c r="C3" i="9"/>
  <c r="B3" i="9"/>
  <c r="D2" i="9"/>
  <c r="C2" i="9"/>
  <c r="B2" i="9"/>
  <c r="D15" i="8"/>
  <c r="C15" i="8"/>
  <c r="B15" i="8"/>
  <c r="D14" i="8"/>
  <c r="C14" i="8"/>
  <c r="B14" i="8"/>
  <c r="D13" i="8"/>
  <c r="C13" i="8"/>
  <c r="B13" i="8"/>
  <c r="D12" i="8"/>
  <c r="C12" i="8"/>
  <c r="B12" i="8"/>
  <c r="D11" i="8"/>
  <c r="C11" i="8"/>
  <c r="B11" i="8"/>
  <c r="D10" i="8"/>
  <c r="C10" i="8"/>
  <c r="B10" i="8"/>
  <c r="D9" i="8"/>
  <c r="C9" i="8"/>
  <c r="B9" i="8"/>
  <c r="D8" i="8"/>
  <c r="C8" i="8"/>
  <c r="B8" i="8"/>
  <c r="D7" i="8"/>
  <c r="C7" i="8"/>
  <c r="B7" i="8"/>
  <c r="D6" i="8"/>
  <c r="C6" i="8"/>
  <c r="B6" i="8"/>
  <c r="D5" i="8"/>
  <c r="C5" i="8"/>
  <c r="B5" i="8"/>
  <c r="D4" i="8"/>
  <c r="C4" i="8"/>
  <c r="B4" i="8"/>
  <c r="D3" i="8"/>
  <c r="C3" i="8"/>
  <c r="B3" i="8"/>
  <c r="D2" i="8"/>
  <c r="C2" i="8"/>
  <c r="B2" i="8"/>
  <c r="D8" i="7"/>
  <c r="C8" i="7"/>
  <c r="B8" i="7"/>
  <c r="D7" i="7"/>
  <c r="C7" i="7"/>
  <c r="B7" i="7"/>
  <c r="D6" i="7"/>
  <c r="C6" i="7"/>
  <c r="B6" i="7"/>
  <c r="D5" i="7"/>
  <c r="C5" i="7"/>
  <c r="B5" i="7"/>
  <c r="D4" i="7"/>
  <c r="C4" i="7"/>
  <c r="B4" i="7"/>
  <c r="D3" i="7"/>
  <c r="C3" i="7"/>
  <c r="B3" i="7"/>
  <c r="D2" i="7"/>
  <c r="C2" i="7"/>
  <c r="B2" i="7"/>
  <c r="D5" i="6"/>
  <c r="C5" i="6"/>
  <c r="B5" i="6"/>
  <c r="D4" i="6"/>
  <c r="C4" i="6"/>
  <c r="B4" i="6"/>
  <c r="D3" i="6"/>
  <c r="C3" i="6"/>
  <c r="B3" i="6"/>
  <c r="D2" i="6"/>
  <c r="C2" i="6"/>
  <c r="B2" i="6"/>
  <c r="D3" i="5"/>
  <c r="C3" i="5"/>
  <c r="B3" i="5"/>
  <c r="D2" i="5"/>
  <c r="C2" i="5"/>
  <c r="B2" i="5"/>
  <c r="D5" i="4"/>
  <c r="C5" i="4"/>
  <c r="B5" i="4"/>
  <c r="D4" i="4"/>
  <c r="C4" i="4"/>
  <c r="B4" i="4"/>
  <c r="D3" i="4"/>
  <c r="C3" i="4"/>
  <c r="B3" i="4"/>
  <c r="D2" i="4"/>
  <c r="C2" i="4"/>
  <c r="B2" i="4"/>
  <c r="D6" i="3"/>
  <c r="C6" i="3"/>
  <c r="B6" i="3"/>
  <c r="D5" i="3"/>
  <c r="C5" i="3"/>
  <c r="B5" i="3"/>
  <c r="D4" i="3"/>
  <c r="C4" i="3"/>
  <c r="B4" i="3"/>
  <c r="D3" i="3"/>
  <c r="C3" i="3"/>
  <c r="B3" i="3"/>
  <c r="D2" i="3"/>
  <c r="C2" i="3"/>
  <c r="B2" i="3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D2" i="2"/>
  <c r="C2" i="2"/>
  <c r="B2" i="2"/>
</calcChain>
</file>

<file path=xl/sharedStrings.xml><?xml version="1.0" encoding="utf-8"?>
<sst xmlns="http://schemas.openxmlformats.org/spreadsheetml/2006/main" count="1391" uniqueCount="692">
  <si>
    <t>Competitors Main</t>
  </si>
  <si>
    <t>No.</t>
  </si>
  <si>
    <t>Horse</t>
  </si>
  <si>
    <t>Owner</t>
  </si>
  <si>
    <t>Rider / Exhibitor</t>
  </si>
  <si>
    <t>Classes</t>
  </si>
  <si>
    <t>Paddy</t>
  </si>
  <si>
    <t>Valerie Disney</t>
  </si>
  <si>
    <t>O/R</t>
  </si>
  <si>
    <t>Derrow Lad</t>
  </si>
  <si>
    <t>Sarah Clune</t>
  </si>
  <si>
    <t>Moya Payne</t>
  </si>
  <si>
    <t>26, 27, 52</t>
  </si>
  <si>
    <t>Stanley Fields Winston Churchill</t>
  </si>
  <si>
    <t>Stephanie Morley</t>
  </si>
  <si>
    <t>6, 20</t>
  </si>
  <si>
    <t>Corcaigh</t>
  </si>
  <si>
    <t>Ethan Barnes</t>
  </si>
  <si>
    <t>Samantha Green</t>
  </si>
  <si>
    <t>47, 50</t>
  </si>
  <si>
    <t xml:space="preserve">Ballinlough Andy </t>
  </si>
  <si>
    <t>Jade Algeo</t>
  </si>
  <si>
    <t>26, 29</t>
  </si>
  <si>
    <t>Brickelking Bear</t>
  </si>
  <si>
    <t>Mr &amp; Mrs M. Harry</t>
  </si>
  <si>
    <t>Mike Harry</t>
  </si>
  <si>
    <t xml:space="preserve">7,18 </t>
  </si>
  <si>
    <t>Drumlane Beauty</t>
  </si>
  <si>
    <t>Lin Adams</t>
  </si>
  <si>
    <t>Swot</t>
  </si>
  <si>
    <t>Emma Curley</t>
  </si>
  <si>
    <t>Wheatland Wendy</t>
  </si>
  <si>
    <t>Yvonna Waltham</t>
  </si>
  <si>
    <t>Oscars Secret</t>
  </si>
  <si>
    <t>Clemmie Shipp</t>
  </si>
  <si>
    <t>Rachel-Dee Atkins</t>
  </si>
  <si>
    <t>Ymir</t>
  </si>
  <si>
    <t>Emma Terry</t>
  </si>
  <si>
    <t>8, 44</t>
  </si>
  <si>
    <t>NBE Applemore Jude</t>
  </si>
  <si>
    <t>Holly Bailey</t>
  </si>
  <si>
    <t>44, 61</t>
  </si>
  <si>
    <t>Bascote Percival</t>
  </si>
  <si>
    <t>Pat Fewster</t>
  </si>
  <si>
    <t>Ceann Paige</t>
  </si>
  <si>
    <t>Heidi Creasy</t>
  </si>
  <si>
    <t>Penstrumbly Our Abram</t>
  </si>
  <si>
    <t>Esther Rostron</t>
  </si>
  <si>
    <t>Moorlander</t>
  </si>
  <si>
    <t>Mr &amp; Mrs B. Smith</t>
  </si>
  <si>
    <t>C. Smith</t>
  </si>
  <si>
    <t>Bramshill Lass</t>
  </si>
  <si>
    <t>B. Smith</t>
  </si>
  <si>
    <t>South American Dream</t>
  </si>
  <si>
    <t>Megan Stephenson</t>
  </si>
  <si>
    <t>31, 53</t>
  </si>
  <si>
    <t>Ardville Fox Bend</t>
  </si>
  <si>
    <t>Anna Stephenson</t>
  </si>
  <si>
    <t>Lawbrook Mia Fantasy</t>
  </si>
  <si>
    <t>Victoria Ayling</t>
  </si>
  <si>
    <t>Renelles Royal Parade</t>
  </si>
  <si>
    <t>Yvonne Rees</t>
  </si>
  <si>
    <t>35, 36, 37</t>
  </si>
  <si>
    <t>Southwood Lady Daisy</t>
  </si>
  <si>
    <t>Keri Mack</t>
  </si>
  <si>
    <t>Cinders Spark</t>
  </si>
  <si>
    <t>Emma Butler</t>
  </si>
  <si>
    <t>Parioli</t>
  </si>
  <si>
    <t>Jayne Nunn</t>
  </si>
  <si>
    <t>Maretto Road</t>
  </si>
  <si>
    <t>Tamara Flemons</t>
  </si>
  <si>
    <t>Combrook Varela’s King</t>
  </si>
  <si>
    <t>Lorraine Cousillas</t>
  </si>
  <si>
    <t>Potters Pride</t>
  </si>
  <si>
    <t>Nicola Gregory</t>
  </si>
  <si>
    <t>30, 44, 61</t>
  </si>
  <si>
    <t>Will Splash</t>
  </si>
  <si>
    <t>Jade Payne</t>
  </si>
  <si>
    <t>Thomas Floydlands Cariad</t>
  </si>
  <si>
    <t>Tanya Creaye-Griffin</t>
  </si>
  <si>
    <t>Diorissimo</t>
  </si>
  <si>
    <t>Lan Seymour</t>
  </si>
  <si>
    <t>Lois Seymour</t>
  </si>
  <si>
    <t>27, 49</t>
  </si>
  <si>
    <t>Tooreen Fionn</t>
  </si>
  <si>
    <t>Natalia Thorpe</t>
  </si>
  <si>
    <t>Rikita Du Bocage</t>
  </si>
  <si>
    <t>J. Parrett</t>
  </si>
  <si>
    <t>Macdougal</t>
  </si>
  <si>
    <t>P. Tetley</t>
  </si>
  <si>
    <t>Hannah Macfarlane</t>
  </si>
  <si>
    <t>Moortown Butterfly</t>
  </si>
  <si>
    <t>Sally Payne</t>
  </si>
  <si>
    <t>Talgoed Duke</t>
  </si>
  <si>
    <t>Lucy Baggott</t>
  </si>
  <si>
    <t>Esme Baggott</t>
  </si>
  <si>
    <t>33, 34, 40</t>
  </si>
  <si>
    <t>Talgoed Dixie</t>
  </si>
  <si>
    <t>Flora Baggott</t>
  </si>
  <si>
    <t>Kilcogy Moon</t>
  </si>
  <si>
    <t>Bria Corr</t>
  </si>
  <si>
    <t>Woodcroft Skyfall</t>
  </si>
  <si>
    <t>Amanda Carr</t>
  </si>
  <si>
    <t>52, 53, 61</t>
  </si>
  <si>
    <t>Blaenmorlans De Guzman</t>
  </si>
  <si>
    <t>Andy Chard</t>
  </si>
  <si>
    <t>Elizabeth Pollard</t>
  </si>
  <si>
    <t>Plausible Deniability</t>
  </si>
  <si>
    <t>Lucy Wong</t>
  </si>
  <si>
    <t>Karl Standing</t>
  </si>
  <si>
    <t>Smokey</t>
  </si>
  <si>
    <t>Emma Harrison</t>
  </si>
  <si>
    <t>Maisie Harrison</t>
  </si>
  <si>
    <t>33, 34</t>
  </si>
  <si>
    <t>Gracie</t>
  </si>
  <si>
    <t>Patrick</t>
  </si>
  <si>
    <t>Justine Robinson</t>
  </si>
  <si>
    <t>Cosmos</t>
  </si>
  <si>
    <t>Enzo</t>
  </si>
  <si>
    <t>Little Monkey</t>
  </si>
  <si>
    <t>Olive Lavender</t>
  </si>
  <si>
    <t>Royal Connection</t>
  </si>
  <si>
    <t>Nicola Millar-Foy</t>
  </si>
  <si>
    <t>Jane Fuller</t>
  </si>
  <si>
    <t>Crossfield Tommy Gun</t>
  </si>
  <si>
    <t>Cherry Chidwick</t>
  </si>
  <si>
    <t>Maverick</t>
  </si>
  <si>
    <t>Emmaeatt Wind</t>
  </si>
  <si>
    <t>6, 18</t>
  </si>
  <si>
    <t>Warrenstown</t>
  </si>
  <si>
    <t>Katy Robinson</t>
  </si>
  <si>
    <t>32, 49</t>
  </si>
  <si>
    <t>Ardnascarta Bard</t>
  </si>
  <si>
    <t>John Robertson</t>
  </si>
  <si>
    <t>Madeleine Robertson</t>
  </si>
  <si>
    <t>Desert Sea</t>
  </si>
  <si>
    <t>Dawn Bacchus</t>
  </si>
  <si>
    <t>Absolute WKD</t>
  </si>
  <si>
    <t>Sam Clyma</t>
  </si>
  <si>
    <t>Commanche Warrior</t>
  </si>
  <si>
    <t xml:space="preserve">Angela Lance </t>
  </si>
  <si>
    <t>Colours Combined</t>
  </si>
  <si>
    <t>Fancy Free</t>
  </si>
  <si>
    <t>Sarah Davey</t>
  </si>
  <si>
    <t>Carole Mercer</t>
  </si>
  <si>
    <t>Sparkland Samuel</t>
  </si>
  <si>
    <t>Stephen Frankland</t>
  </si>
  <si>
    <t>Colourburst</t>
  </si>
  <si>
    <t>Sharon Woolnough</t>
  </si>
  <si>
    <t>Simon Luck</t>
  </si>
  <si>
    <t>Ishah</t>
  </si>
  <si>
    <t>Katherine Ellis</t>
  </si>
  <si>
    <t>46, 49</t>
  </si>
  <si>
    <t>Fosforo</t>
  </si>
  <si>
    <t>Richard Pell-Liderto</t>
  </si>
  <si>
    <t>Shaun</t>
  </si>
  <si>
    <t>Sammy Pearce</t>
  </si>
  <si>
    <t>Elsie-Mae Austin</t>
  </si>
  <si>
    <t>Lockinge Lettuce</t>
  </si>
  <si>
    <t>Suzie Artlett</t>
  </si>
  <si>
    <t>King Mirah</t>
  </si>
  <si>
    <t>Stephan Proctor</t>
  </si>
  <si>
    <t>Annabelle Proctor</t>
  </si>
  <si>
    <t>Freedoms Fancy</t>
  </si>
  <si>
    <t>Natalie Hosler</t>
  </si>
  <si>
    <t>Stringsdale Puzzle Master</t>
  </si>
  <si>
    <t>Imogen Aylwin</t>
  </si>
  <si>
    <t>Hre Oness</t>
  </si>
  <si>
    <t>Helen Rowntree</t>
  </si>
  <si>
    <t>Carrockrock Flashy Boy</t>
  </si>
  <si>
    <t>Clare Payne</t>
  </si>
  <si>
    <t>45, 49</t>
  </si>
  <si>
    <t>Mockbeggar Chester</t>
  </si>
  <si>
    <t>Nichola Bolesworth</t>
  </si>
  <si>
    <t>Amber Bolesworth</t>
  </si>
  <si>
    <t>26, 58</t>
  </si>
  <si>
    <t>Gilfach Quebec</t>
  </si>
  <si>
    <t>54, 60</t>
  </si>
  <si>
    <t>Tia Maria</t>
  </si>
  <si>
    <t>Julie Pilbeam</t>
  </si>
  <si>
    <t>48, 51</t>
  </si>
  <si>
    <t>Cottrell Riverdance (70 in class 50)</t>
  </si>
  <si>
    <t>Selina Bowles</t>
  </si>
  <si>
    <t>Millie Bowles</t>
  </si>
  <si>
    <t>Rosanne Van De Buters Dyke</t>
  </si>
  <si>
    <t>Sabine Bartz</t>
  </si>
  <si>
    <t>Fiona Woodham</t>
  </si>
  <si>
    <t>Legends Hero</t>
  </si>
  <si>
    <t>Cath Stracy</t>
  </si>
  <si>
    <t>26, 28</t>
  </si>
  <si>
    <t>Llwynhywel The President</t>
  </si>
  <si>
    <t>Rachael Steele</t>
  </si>
  <si>
    <t>Franklins Brigadier</t>
  </si>
  <si>
    <t>Michelle Franklin</t>
  </si>
  <si>
    <t>Buzz V</t>
  </si>
  <si>
    <t>Verity Cleveland</t>
  </si>
  <si>
    <t>Moortown May Time</t>
  </si>
  <si>
    <t>Anne Dennys</t>
  </si>
  <si>
    <t>Jack Dennys</t>
  </si>
  <si>
    <t>Alexander Navigator</t>
  </si>
  <si>
    <t>Robert Alexander</t>
  </si>
  <si>
    <t>Ballinger George Tome</t>
  </si>
  <si>
    <t>James Hick</t>
  </si>
  <si>
    <t>Silver</t>
  </si>
  <si>
    <t>Sarah Andrews</t>
  </si>
  <si>
    <t>44, 49, 53, 61</t>
  </si>
  <si>
    <t>Bric A Brac</t>
  </si>
  <si>
    <t>Jenni Medlock</t>
  </si>
  <si>
    <t>Windle Dark Star</t>
  </si>
  <si>
    <t>Charlotte Macdonald</t>
  </si>
  <si>
    <t>Emma Macdonald</t>
  </si>
  <si>
    <t>34, 36, 58, 59</t>
  </si>
  <si>
    <t>Hot Chocolate</t>
  </si>
  <si>
    <t>Fred Macdonald</t>
  </si>
  <si>
    <t>29, 39</t>
  </si>
  <si>
    <t>MX Vanilla Sky</t>
  </si>
  <si>
    <t>Carole Jill Mercer</t>
  </si>
  <si>
    <t>Pearlwell Freya</t>
  </si>
  <si>
    <t>Penny Caswell</t>
  </si>
  <si>
    <t>Gracie Ingram</t>
  </si>
  <si>
    <t>Bunbury Cornella</t>
  </si>
  <si>
    <t>Amelia Ingram</t>
  </si>
  <si>
    <t>Kilurney Patch</t>
  </si>
  <si>
    <t>Clare Hardstone</t>
  </si>
  <si>
    <t>Kinard Frankie</t>
  </si>
  <si>
    <t>Jenny Nolan</t>
  </si>
  <si>
    <t>Curdons Ready Teddy</t>
  </si>
  <si>
    <t>Emily Saunders</t>
  </si>
  <si>
    <t>Louis</t>
  </si>
  <si>
    <t>Paul Newman</t>
  </si>
  <si>
    <t>7, 18</t>
  </si>
  <si>
    <t>Winston</t>
  </si>
  <si>
    <t>Charlie Bransden</t>
  </si>
  <si>
    <t>Alice</t>
  </si>
  <si>
    <t>Skye Bransden</t>
  </si>
  <si>
    <t>6, 7</t>
  </si>
  <si>
    <t>Lovelace Rufus</t>
  </si>
  <si>
    <t>Graeme Boggis</t>
  </si>
  <si>
    <t>Emily Boyce</t>
  </si>
  <si>
    <t>29, 46</t>
  </si>
  <si>
    <t>Mockbeggar Twinkle</t>
  </si>
  <si>
    <t>Michelle Waterman</t>
  </si>
  <si>
    <t>Barntown Boss Man</t>
  </si>
  <si>
    <t>Caroline Bullen</t>
  </si>
  <si>
    <t>Crampmoor Waggle Dance</t>
  </si>
  <si>
    <t>Wendy Andrews</t>
  </si>
  <si>
    <t>62, 64</t>
  </si>
  <si>
    <t>Crampmoor Wiggle Waggle</t>
  </si>
  <si>
    <t>Ray Andrews</t>
  </si>
  <si>
    <t>Challs Doll Me</t>
  </si>
  <si>
    <t>Rosemary Attfield</t>
  </si>
  <si>
    <t>Elektra</t>
  </si>
  <si>
    <t>Carol Smith</t>
  </si>
  <si>
    <t>Barry Smith</t>
  </si>
  <si>
    <t>Woodlands Pulsingh</t>
  </si>
  <si>
    <t>Cally Ingram</t>
  </si>
  <si>
    <t>Storm Of Choice</t>
  </si>
  <si>
    <t>Becki Davies</t>
  </si>
  <si>
    <t>Stockham Nicholai</t>
  </si>
  <si>
    <t>Kaye Whiting</t>
  </si>
  <si>
    <t>Phoebe Whiting</t>
  </si>
  <si>
    <t>28, 58</t>
  </si>
  <si>
    <t>Absolutely Sure</t>
  </si>
  <si>
    <t>The Casino Kid</t>
  </si>
  <si>
    <t>Sue Wilson</t>
  </si>
  <si>
    <t>Flintstone</t>
  </si>
  <si>
    <t>J. Williams</t>
  </si>
  <si>
    <t>Teresa Hemings</t>
  </si>
  <si>
    <t>Looking Glass All Eyes On Me</t>
  </si>
  <si>
    <t>L Morgan &amp; E Steere</t>
  </si>
  <si>
    <t>Ellie Steele</t>
  </si>
  <si>
    <t>21, 24</t>
  </si>
  <si>
    <t>Major Achievement</t>
  </si>
  <si>
    <t>Pippa Patrice</t>
  </si>
  <si>
    <t>Mischiefs Fancy Footsteps</t>
  </si>
  <si>
    <t>Jane Zalman</t>
  </si>
  <si>
    <t>Jasper</t>
  </si>
  <si>
    <t>Rachel Uden</t>
  </si>
  <si>
    <t>Merioneth Salandy Fly</t>
  </si>
  <si>
    <t>Jean Smith</t>
  </si>
  <si>
    <t>Sam Watson</t>
  </si>
  <si>
    <t>Planet Nine</t>
  </si>
  <si>
    <t>Nicki Fox</t>
  </si>
  <si>
    <t>Summer Pack</t>
  </si>
  <si>
    <t>45, 52, 61</t>
  </si>
  <si>
    <t>Fascinating Rhythm</t>
  </si>
  <si>
    <t>Clare Dove</t>
  </si>
  <si>
    <t>Southway Scirocco</t>
  </si>
  <si>
    <t>Caroline Bradley</t>
  </si>
  <si>
    <t>Rachel Webb</t>
  </si>
  <si>
    <t>Tubber Chief</t>
  </si>
  <si>
    <t>Sasha Lawes</t>
  </si>
  <si>
    <t>Knockalla Falcon</t>
  </si>
  <si>
    <t>Tracey Hughes</t>
  </si>
  <si>
    <t>26, 52, 55</t>
  </si>
  <si>
    <t>Fochnant Waldo</t>
  </si>
  <si>
    <t>Haley Webster</t>
  </si>
  <si>
    <t>26, 49</t>
  </si>
  <si>
    <t>Dr Dalwhinny</t>
  </si>
  <si>
    <t>Camilla Swift</t>
  </si>
  <si>
    <t>Sunshine Sid</t>
  </si>
  <si>
    <t>Ricciolan</t>
  </si>
  <si>
    <t>K. Bainbridge</t>
  </si>
  <si>
    <t>Lucky Four Rebel Supreme Exotica</t>
  </si>
  <si>
    <t>Cheryl Griffiths</t>
  </si>
  <si>
    <t>21,24</t>
  </si>
  <si>
    <t>Amethyst Blaze</t>
  </si>
  <si>
    <t>Charlotte Brown</t>
  </si>
  <si>
    <t>Maplehurst Joshua</t>
  </si>
  <si>
    <t>Katie Brown</t>
  </si>
  <si>
    <t>Daisy Shevlin/Smith</t>
  </si>
  <si>
    <t>1,  53</t>
  </si>
  <si>
    <t>Davy</t>
  </si>
  <si>
    <t>Danielle Gauci</t>
  </si>
  <si>
    <t>Andromeda</t>
  </si>
  <si>
    <t>Clare Howell</t>
  </si>
  <si>
    <t>Favory Fenyves</t>
  </si>
  <si>
    <t>Sue Furnell</t>
  </si>
  <si>
    <t>Reevesgate Merrylegs</t>
  </si>
  <si>
    <t>Nanique Oliver</t>
  </si>
  <si>
    <t>Sydenham Icaros</t>
  </si>
  <si>
    <t>H. Nicholson</t>
  </si>
  <si>
    <t>Claire Nicholson</t>
  </si>
  <si>
    <t>26, 46, 49</t>
  </si>
  <si>
    <t>Alnebury Brandy Boy</t>
  </si>
  <si>
    <t>Jaime McKenna</t>
  </si>
  <si>
    <t>Crampmoor Kingsley</t>
  </si>
  <si>
    <t>Alfie</t>
  </si>
  <si>
    <t>Emily Comber</t>
  </si>
  <si>
    <t>30, 45, 53</t>
  </si>
  <si>
    <t>Derrivane Sniffles</t>
  </si>
  <si>
    <t>Brooke Baker</t>
  </si>
  <si>
    <t>30, 31</t>
  </si>
  <si>
    <t>Northern Light</t>
  </si>
  <si>
    <t>Barrie Hamilton</t>
  </si>
  <si>
    <t>Caitlin Fulljames</t>
  </si>
  <si>
    <t>Crested Skywalker</t>
  </si>
  <si>
    <t>Tanya Uglon</t>
  </si>
  <si>
    <t>Johnny Alpha</t>
  </si>
  <si>
    <t>Linda Macquire</t>
  </si>
  <si>
    <t>Jamie Rashbrook</t>
  </si>
  <si>
    <t>To The Victor</t>
  </si>
  <si>
    <t>Louise Allen</t>
  </si>
  <si>
    <t>Weeley Newsflash</t>
  </si>
  <si>
    <t>Suzanne Feltam</t>
  </si>
  <si>
    <t>Blaencrymlyn Tiny Dancer</t>
  </si>
  <si>
    <t>Evie</t>
  </si>
  <si>
    <t>Alice Scott</t>
  </si>
  <si>
    <t>38, 44, 61</t>
  </si>
  <si>
    <t>Nantllesg Elwyn</t>
  </si>
  <si>
    <t>Roanna Hamilton</t>
  </si>
  <si>
    <t>Bertie Badger</t>
  </si>
  <si>
    <t>Amanda Parker</t>
  </si>
  <si>
    <t>Zara Parker</t>
  </si>
  <si>
    <t>13, 53</t>
  </si>
  <si>
    <t>Cowerslane Imperial Prince</t>
  </si>
  <si>
    <t>Daria Colman Howard</t>
  </si>
  <si>
    <t>Cappuccino</t>
  </si>
  <si>
    <t>Michelle Ward</t>
  </si>
  <si>
    <t>Silver Ticket</t>
  </si>
  <si>
    <t>Jane Moore</t>
  </si>
  <si>
    <t>Dawn Bouncer</t>
  </si>
  <si>
    <t>Beth Pope</t>
  </si>
  <si>
    <t>Brookhall Limited Edition</t>
  </si>
  <si>
    <t>Marc Tack</t>
  </si>
  <si>
    <t>37, 38</t>
  </si>
  <si>
    <t>Pelagon</t>
  </si>
  <si>
    <t>Baileys Horse Feeds</t>
  </si>
  <si>
    <t>Glen Gains</t>
  </si>
  <si>
    <t>Helios</t>
  </si>
  <si>
    <t>Sophie Carberry</t>
  </si>
  <si>
    <t>12, 45</t>
  </si>
  <si>
    <t>Mr. Ooosh</t>
  </si>
  <si>
    <t>9, 44</t>
  </si>
  <si>
    <t>Mr. Thomas Pink</t>
  </si>
  <si>
    <t>Susanna O’Reilly Hyland</t>
  </si>
  <si>
    <t>Joscelyn Cleveland</t>
  </si>
  <si>
    <t>Pink Punch</t>
  </si>
  <si>
    <t>Shadow</t>
  </si>
  <si>
    <t>Nick Sauvarin</t>
  </si>
  <si>
    <t>37, 53</t>
  </si>
  <si>
    <t>Elliot</t>
  </si>
  <si>
    <t>Jason Mather</t>
  </si>
  <si>
    <t>Serena Nichols</t>
  </si>
  <si>
    <t>50, 61</t>
  </si>
  <si>
    <t>Newfield Catriona</t>
  </si>
  <si>
    <t>Kirsten Mitchell</t>
  </si>
  <si>
    <t>Jacki Deakin</t>
  </si>
  <si>
    <t>West Winds Poppy</t>
  </si>
  <si>
    <t>Marvin Messer</t>
  </si>
  <si>
    <t>Florence Nicholls</t>
  </si>
  <si>
    <t>Foreward Little Ambassador</t>
  </si>
  <si>
    <t>Mr &amp; Mrs Tilley</t>
  </si>
  <si>
    <t>Caroline Tilley</t>
  </si>
  <si>
    <t>Maisie Mouse</t>
  </si>
  <si>
    <t>Marilyn Barrow</t>
  </si>
  <si>
    <t>Easter Solitaire</t>
  </si>
  <si>
    <t>Miss Amy &amp; Mrs Daphne Barton</t>
  </si>
  <si>
    <t>Amy Barton</t>
  </si>
  <si>
    <t>Banjo Patterson</t>
  </si>
  <si>
    <t>Amanda Hall</t>
  </si>
  <si>
    <t>Fergus</t>
  </si>
  <si>
    <t>Rose Snape</t>
  </si>
  <si>
    <t>Ronswood Glory</t>
  </si>
  <si>
    <t>Amy Pocock</t>
  </si>
  <si>
    <t>Edie Pocock</t>
  </si>
  <si>
    <t>33, 40</t>
  </si>
  <si>
    <t>Cadlanvalley Issis</t>
  </si>
  <si>
    <t>Zara Lewis</t>
  </si>
  <si>
    <t>Lily Lewis</t>
  </si>
  <si>
    <t>Little Court Suncharm</t>
  </si>
  <si>
    <t>Fiona Johnson</t>
  </si>
  <si>
    <t>Daisy Johnson</t>
  </si>
  <si>
    <t>Penny</t>
  </si>
  <si>
    <t>Eloise Lewis</t>
  </si>
  <si>
    <t>Blaenau Fantasia</t>
  </si>
  <si>
    <t>C. Sturrock</t>
  </si>
  <si>
    <t>Isla Sturrock</t>
  </si>
  <si>
    <t>35,41, 58</t>
  </si>
  <si>
    <t>Romain Rouge</t>
  </si>
  <si>
    <t>M. Taig</t>
  </si>
  <si>
    <t>Madeleine Taig</t>
  </si>
  <si>
    <t>Encapsulated (256)</t>
  </si>
  <si>
    <t>Rhiain Ingram</t>
  </si>
  <si>
    <t>Kingscombe</t>
  </si>
  <si>
    <t>K. Botting</t>
  </si>
  <si>
    <t>Ditadora</t>
  </si>
  <si>
    <t>Sherene Rahmatallah</t>
  </si>
  <si>
    <t>Miss Molly IV</t>
  </si>
  <si>
    <t>Ali Large</t>
  </si>
  <si>
    <t>Emma Rhodes</t>
  </si>
  <si>
    <t>13, 49</t>
  </si>
  <si>
    <t>Midnight Enigma</t>
  </si>
  <si>
    <t>Amelia Ward</t>
  </si>
  <si>
    <t>Tekeira</t>
  </si>
  <si>
    <t>Natasha Hansen</t>
  </si>
  <si>
    <t>Red Ruby</t>
  </si>
  <si>
    <t>Maria Kitt</t>
  </si>
  <si>
    <t>Ellie Kitt</t>
  </si>
  <si>
    <t>28, 37, 38</t>
  </si>
  <si>
    <t>Annaghmore Ambition</t>
  </si>
  <si>
    <t>Susan Gates</t>
  </si>
  <si>
    <t>Honki</t>
  </si>
  <si>
    <t>Sophie Brown</t>
  </si>
  <si>
    <t>14, 45</t>
  </si>
  <si>
    <t>Sam The Man</t>
  </si>
  <si>
    <t>Deidre Shrieves</t>
  </si>
  <si>
    <t>Skidby Mill</t>
  </si>
  <si>
    <t>Helena Mongan</t>
  </si>
  <si>
    <t>Thunderbolt</t>
  </si>
  <si>
    <t>Laura Mongan</t>
  </si>
  <si>
    <t>Daisy Mongan</t>
  </si>
  <si>
    <t>Frank Sandatra</t>
  </si>
  <si>
    <t>Kirsten Eicke</t>
  </si>
  <si>
    <t>Kayben Warwick (258)</t>
  </si>
  <si>
    <t>Victoria Joyce</t>
  </si>
  <si>
    <t>27, 45</t>
  </si>
  <si>
    <t>Blackator Island Whisper (257)</t>
  </si>
  <si>
    <t>Emily Joyce</t>
  </si>
  <si>
    <t>Harlequin</t>
  </si>
  <si>
    <t>Lea Seward</t>
  </si>
  <si>
    <t>Rathe House Red</t>
  </si>
  <si>
    <t>Lindsay Harrap</t>
  </si>
  <si>
    <t>Amirdino</t>
  </si>
  <si>
    <t>Chloe Heaver</t>
  </si>
  <si>
    <t>Colonel Klink</t>
  </si>
  <si>
    <t>Tracy Heaver</t>
  </si>
  <si>
    <t>Chris</t>
  </si>
  <si>
    <t>R. Lord</t>
  </si>
  <si>
    <t>Joanna Felsted</t>
  </si>
  <si>
    <t>Bodwenarth Freeway</t>
  </si>
  <si>
    <t>Clare Grauman</t>
  </si>
  <si>
    <t>Cassie James</t>
  </si>
  <si>
    <t>Rowdown Parsley</t>
  </si>
  <si>
    <t>Caroline McIntosh</t>
  </si>
  <si>
    <t>Zoe Amos</t>
  </si>
  <si>
    <t>26, 55</t>
  </si>
  <si>
    <t>Star Dazzler</t>
  </si>
  <si>
    <t>Louise Mills</t>
  </si>
  <si>
    <t>Sunny</t>
  </si>
  <si>
    <t>Maddy Morgan</t>
  </si>
  <si>
    <t>Amelia Lee</t>
  </si>
  <si>
    <t>Flash</t>
  </si>
  <si>
    <t>Kate Brown</t>
  </si>
  <si>
    <t>Morgan Hanie</t>
  </si>
  <si>
    <t>28, 57, 58</t>
  </si>
  <si>
    <t>Valentines Girl</t>
  </si>
  <si>
    <t>Ellie Bowen</t>
  </si>
  <si>
    <t>Let’s Go Again</t>
  </si>
  <si>
    <t>Caroline Remy</t>
  </si>
  <si>
    <t>Blaidd Rosabelle</t>
  </si>
  <si>
    <t>Vanessa Mayes</t>
  </si>
  <si>
    <t>Bold Forest Blaze</t>
  </si>
  <si>
    <t>Annika Savage</t>
  </si>
  <si>
    <t>Sabine Savage</t>
  </si>
  <si>
    <t>Miss Carbon Copy</t>
  </si>
  <si>
    <t>Becca Dix</t>
  </si>
  <si>
    <t>44, 53</t>
  </si>
  <si>
    <t>Custom Made By Design</t>
  </si>
  <si>
    <t>Leigh Wilson</t>
  </si>
  <si>
    <t>Moggie</t>
  </si>
  <si>
    <t>Shannon Stell</t>
  </si>
  <si>
    <t>36, 37, 38</t>
  </si>
  <si>
    <t>Ballyorrill Heidi</t>
  </si>
  <si>
    <t>Chloe Hobbs</t>
  </si>
  <si>
    <t>44, 52, 60</t>
  </si>
  <si>
    <t>Calimear</t>
  </si>
  <si>
    <t>Karen Dewey</t>
  </si>
  <si>
    <t>Twilight Sparkle</t>
  </si>
  <si>
    <t>Lily Murray</t>
  </si>
  <si>
    <t>34, 35, 36</t>
  </si>
  <si>
    <t>Harry</t>
  </si>
  <si>
    <t>Rosie Murray</t>
  </si>
  <si>
    <t>Delilah</t>
  </si>
  <si>
    <t>Chloe Swan</t>
  </si>
  <si>
    <t>Ellington Uncle Joe</t>
  </si>
  <si>
    <t>Jacki Ellis</t>
  </si>
  <si>
    <t>Poetic Lord</t>
  </si>
  <si>
    <t>Charlotte West</t>
  </si>
  <si>
    <t>Noddy</t>
  </si>
  <si>
    <t>Karen Keane</t>
  </si>
  <si>
    <t>Artisandra</t>
  </si>
  <si>
    <t>Camilla Mulholland</t>
  </si>
  <si>
    <t>Tango Del Charco</t>
  </si>
  <si>
    <t>Faye Andrews</t>
  </si>
  <si>
    <t>11, 46</t>
  </si>
  <si>
    <t>Deri Magic Touch</t>
  </si>
  <si>
    <t>Indie-Ana Evans</t>
  </si>
  <si>
    <t>Kilkenshen Rose</t>
  </si>
  <si>
    <t>Ria Evans</t>
  </si>
  <si>
    <t>Downland Democrat</t>
  </si>
  <si>
    <t>M. Lavender</t>
  </si>
  <si>
    <t>62, 63</t>
  </si>
  <si>
    <t>Gamlingay It’s Only Me</t>
  </si>
  <si>
    <t>Downland Debutant</t>
  </si>
  <si>
    <t>Genim</t>
  </si>
  <si>
    <t>Gillian Buxton</t>
  </si>
  <si>
    <t>Dark Solitaire</t>
  </si>
  <si>
    <t>Sharyl Horley</t>
  </si>
  <si>
    <t>Aria</t>
  </si>
  <si>
    <t>J. Weaver</t>
  </si>
  <si>
    <t>Jackador William</t>
  </si>
  <si>
    <t>C. Weaver</t>
  </si>
  <si>
    <t>67, 68</t>
  </si>
  <si>
    <t>Dance A Bray Harmony In The Breeze</t>
  </si>
  <si>
    <t>East Lodge Orlando</t>
  </si>
  <si>
    <t>Le Chevalier Nor</t>
  </si>
  <si>
    <t>Alexandra Legg</t>
  </si>
  <si>
    <t>Worsenden Geppetto</t>
  </si>
  <si>
    <t>Sarah Wallis</t>
  </si>
  <si>
    <t>Sydney Wallis</t>
  </si>
  <si>
    <t>Taincwm Ifanho</t>
  </si>
  <si>
    <t>Karen Nixon</t>
  </si>
  <si>
    <t>Killoughter Gold Dust</t>
  </si>
  <si>
    <t>Sara McDonald</t>
  </si>
  <si>
    <t>Olivia McDonald</t>
  </si>
  <si>
    <t>28, 39</t>
  </si>
  <si>
    <t>Darrenvale Revolution</t>
  </si>
  <si>
    <t>Lady C. Fuller</t>
  </si>
  <si>
    <t>Probamwern Enid</t>
  </si>
  <si>
    <t>Charlotte Wheeler</t>
  </si>
  <si>
    <t>Lacy Paulo</t>
  </si>
  <si>
    <t xml:space="preserve"> Milla Nurmikko</t>
  </si>
  <si>
    <t>Nobel Knight In Heaven</t>
  </si>
  <si>
    <t>Annabelle Joy</t>
  </si>
  <si>
    <t>Lucy Fisher</t>
  </si>
  <si>
    <t>Corstan Romeo</t>
  </si>
  <si>
    <t>Nikki Hawkins</t>
  </si>
  <si>
    <t>Meranton Casino</t>
  </si>
  <si>
    <t>Richard Bettell</t>
  </si>
  <si>
    <t>Dandor Apprud (250)</t>
  </si>
  <si>
    <t>T. Stevens</t>
  </si>
  <si>
    <t>Samantha Stevens</t>
  </si>
  <si>
    <t>25, 46, 58</t>
  </si>
  <si>
    <t>Tilly (251)</t>
  </si>
  <si>
    <t>Matilda Stevens</t>
  </si>
  <si>
    <t>55, 57, 60</t>
  </si>
  <si>
    <t>Brookhall Fundamental</t>
  </si>
  <si>
    <t>Claire Slade</t>
  </si>
  <si>
    <t>Louise Slade</t>
  </si>
  <si>
    <t>34, 35</t>
  </si>
  <si>
    <t>Rosie</t>
  </si>
  <si>
    <t>Lady Elizabeth Huntley</t>
  </si>
  <si>
    <t>Caitlin Porter</t>
  </si>
  <si>
    <t>Cullintra Tinna</t>
  </si>
  <si>
    <t>Tracey Wilson</t>
  </si>
  <si>
    <t>Harriet Ford</t>
  </si>
  <si>
    <t>2, 32</t>
  </si>
  <si>
    <t>Havenbeech Class Clown</t>
  </si>
  <si>
    <t>Heather Watt</t>
  </si>
  <si>
    <t>Bookham Lodge Pick ’N’ Mix</t>
  </si>
  <si>
    <t>Jane Gregory</t>
  </si>
  <si>
    <t>George Gregory (Jesse in 38)</t>
  </si>
  <si>
    <t>12, 36, 37, 60</t>
  </si>
  <si>
    <t>Huggy Bear</t>
  </si>
  <si>
    <t>Jesse Gregory</t>
  </si>
  <si>
    <t>Wix Spot The Magic</t>
  </si>
  <si>
    <t>Marsh Casius</t>
  </si>
  <si>
    <t>Joanna McElhatton (54)</t>
  </si>
  <si>
    <t>Lewis McElhatton (40, 59) (Freya 56)</t>
  </si>
  <si>
    <t>40, 54, 56, 59</t>
  </si>
  <si>
    <t>Liz Romyn</t>
  </si>
  <si>
    <t>Jo Easton</t>
  </si>
  <si>
    <t>P.J. Tip</t>
  </si>
  <si>
    <t>Lucy Romyn</t>
  </si>
  <si>
    <t>Alvescot Fantasy</t>
  </si>
  <si>
    <t>Caroline Bradshaw</t>
  </si>
  <si>
    <t>Island Farm Viscount</t>
  </si>
  <si>
    <t>Island Farm Donkey Sanctuary</t>
  </si>
  <si>
    <t>East Lodge Tilly</t>
  </si>
  <si>
    <t>Viscount Of Island Farm</t>
  </si>
  <si>
    <t>Morpheus Dream</t>
  </si>
  <si>
    <t>Apollos Primrose</t>
  </si>
  <si>
    <t>Gary Sparrow</t>
  </si>
  <si>
    <t>Bowland Undercover</t>
  </si>
  <si>
    <t>Immy Roger</t>
  </si>
  <si>
    <t>Joey</t>
  </si>
  <si>
    <t>Russell Ingram</t>
  </si>
  <si>
    <t>Amilas Undercover</t>
  </si>
  <si>
    <t>Maisie Peters</t>
  </si>
  <si>
    <t>Popstar Rocco</t>
  </si>
  <si>
    <t>Abie Farebrother</t>
  </si>
  <si>
    <t>Encapsulated (167)</t>
  </si>
  <si>
    <t>Blackator Island Whisper (181)</t>
  </si>
  <si>
    <t>Kayben Warwick (180)</t>
  </si>
  <si>
    <t>Zephyr</t>
  </si>
  <si>
    <t>Holly Shearman</t>
  </si>
  <si>
    <t>Goldie</t>
  </si>
  <si>
    <t>Alice Lee</t>
  </si>
  <si>
    <t>Millie</t>
  </si>
  <si>
    <t>Tilly Campbell</t>
  </si>
  <si>
    <t>Simba</t>
  </si>
  <si>
    <t>Louise Powell</t>
  </si>
  <si>
    <t>Scarlett Lilley</t>
  </si>
  <si>
    <t>Pandora</t>
  </si>
  <si>
    <t>Bridget</t>
  </si>
  <si>
    <t>Boo</t>
  </si>
  <si>
    <t>Gregian Spring Mon</t>
  </si>
  <si>
    <t>Sophia Penfold</t>
  </si>
  <si>
    <t>Pickle</t>
  </si>
  <si>
    <t>Isabelle Roker</t>
  </si>
  <si>
    <t>Place</t>
  </si>
  <si>
    <t>CH</t>
  </si>
  <si>
    <t>RE</t>
  </si>
  <si>
    <t>1 WO</t>
  </si>
  <si>
    <t>2 WO</t>
  </si>
  <si>
    <t>3 WO</t>
  </si>
  <si>
    <t>LC</t>
  </si>
  <si>
    <t>wd</t>
  </si>
  <si>
    <t>SP</t>
  </si>
  <si>
    <t>RES</t>
  </si>
  <si>
    <t>Concours 78, newcomer 204, local 156, 204 exercise vehicle</t>
  </si>
  <si>
    <t>22 Silver Spoon</t>
  </si>
  <si>
    <t>107 - Best Stallion</t>
  </si>
  <si>
    <t>LO</t>
  </si>
  <si>
    <t>2 Best Under 14, 81 Best Turned Out Adult</t>
  </si>
  <si>
    <t>4 Loc</t>
  </si>
  <si>
    <t>ns</t>
  </si>
  <si>
    <t>1 M&amp;M</t>
  </si>
  <si>
    <t>5 BR</t>
  </si>
  <si>
    <t>5 LC</t>
  </si>
  <si>
    <t>1 LC</t>
  </si>
  <si>
    <t>1LW</t>
  </si>
  <si>
    <t>2 HW</t>
  </si>
  <si>
    <t>Loc</t>
  </si>
  <si>
    <t>175 or 176?? 175 not on class sheet</t>
  </si>
  <si>
    <t>175 not on class sheet?? same as class 46</t>
  </si>
  <si>
    <t>2 LC</t>
  </si>
  <si>
    <t>191 - 190 on class sheet, 231 - 251 on class sheet?</t>
  </si>
  <si>
    <t>230 - 250 on class sheet</t>
  </si>
  <si>
    <t>3 LC</t>
  </si>
  <si>
    <t>80 - Best Foreign Bred</t>
  </si>
  <si>
    <t>Ridden Hunter Champion</t>
  </si>
  <si>
    <t>Ridden Hunter Reserve</t>
  </si>
  <si>
    <t>RoR Ridden Winner</t>
  </si>
  <si>
    <t>Riding Club Horse Winner</t>
  </si>
  <si>
    <t>Ridden Coloured Champion</t>
  </si>
  <si>
    <t>Ridden Coloured Reserve</t>
  </si>
  <si>
    <t>Ridden M&amp;M Champion</t>
  </si>
  <si>
    <t>Ridden M&amp;M Reserve</t>
  </si>
  <si>
    <t>Working Hunter Pony Champion</t>
  </si>
  <si>
    <t>Working Hunter Pony Reserve</t>
  </si>
  <si>
    <t>Side Saddle Equitation Winner</t>
  </si>
  <si>
    <t>Working Hunter Champion</t>
  </si>
  <si>
    <t>Working Hunter Reserve</t>
  </si>
  <si>
    <t>Ridden Arab Winner</t>
  </si>
  <si>
    <t>Ridden Cob Winner</t>
  </si>
  <si>
    <t>Riding Horse Champion</t>
  </si>
  <si>
    <t>Riding Horse Reserve</t>
  </si>
  <si>
    <t>Ridden Veteran Champion</t>
  </si>
  <si>
    <t>Ridden Veteran Reserve</t>
  </si>
  <si>
    <t>Ridden Competition Horse 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</si>
</sst>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b/>
      <strike/>
      <sz val="10"/>
      <color indexed="8"/>
      <name val="Helvetica"/>
    </font>
    <font>
      <strike/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horizontal="right" vertical="top" wrapText="1"/>
    </xf>
    <xf numFmtId="0" fontId="2" fillId="0" borderId="5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horizontal="right" vertical="top" wrapText="1"/>
    </xf>
    <xf numFmtId="0" fontId="0" fillId="0" borderId="7" xfId="0" applyNumberFormat="1" applyFont="1" applyBorder="1" applyAlignment="1">
      <alignment horizontal="right" vertical="top" wrapText="1"/>
    </xf>
    <xf numFmtId="0" fontId="3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vertical="top" wrapText="1"/>
    </xf>
    <xf numFmtId="49" fontId="0" fillId="2" borderId="6" xfId="0" applyNumberFormat="1" applyFont="1" applyFill="1" applyBorder="1" applyAlignment="1">
      <alignment vertical="top" wrapText="1"/>
    </xf>
    <xf numFmtId="49" fontId="0" fillId="2" borderId="7" xfId="0" applyNumberFormat="1" applyFont="1" applyFill="1" applyBorder="1" applyAlignment="1">
      <alignment vertical="top" wrapText="1"/>
    </xf>
    <xf numFmtId="49" fontId="0" fillId="2" borderId="7" xfId="0" applyNumberFormat="1" applyFont="1" applyFill="1" applyBorder="1" applyAlignment="1">
      <alignment horizontal="right" vertical="top" wrapText="1"/>
    </xf>
    <xf numFmtId="0" fontId="0" fillId="2" borderId="7" xfId="0" applyNumberFormat="1" applyFont="1" applyFill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0" fillId="2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2" fillId="4" borderId="5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5" borderId="4" xfId="0" applyNumberFormat="1" applyFont="1" applyFill="1" applyBorder="1" applyAlignment="1">
      <alignment vertical="top" wrapText="1"/>
    </xf>
    <xf numFmtId="0" fontId="0" fillId="5" borderId="7" xfId="0" applyNumberFormat="1" applyFont="1" applyFill="1" applyBorder="1" applyAlignment="1">
      <alignment vertical="top" wrapText="1"/>
    </xf>
    <xf numFmtId="49" fontId="0" fillId="5" borderId="7" xfId="0" applyNumberFormat="1" applyFont="1" applyFill="1" applyBorder="1" applyAlignment="1">
      <alignment vertical="top" wrapText="1"/>
    </xf>
    <xf numFmtId="0" fontId="0" fillId="5" borderId="7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9" fontId="2" fillId="4" borderId="4" xfId="0" applyNumberFormat="1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3F3F3F"/>
      <rgbColor rgb="FFFF5F5D"/>
      <rgbColor rgb="FFBDC0BF"/>
      <rgbColor rgb="FFDBDBDB"/>
      <rgbColor rgb="FFFEFEF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0"/>
  <sheetViews>
    <sheetView showGridLines="0" workbookViewId="0">
      <pane xSplit="1" ySplit="2" topLeftCell="B222" activePane="bottomRight" state="frozen"/>
      <selection pane="topRight"/>
      <selection pane="bottomLeft"/>
      <selection pane="bottomRight" activeCell="B3" sqref="B3"/>
    </sheetView>
  </sheetViews>
  <sheetFormatPr defaultColWidth="16.28515625" defaultRowHeight="18" customHeight="1" x14ac:dyDescent="0.2"/>
  <cols>
    <col min="1" max="1" width="4.140625" style="1" customWidth="1"/>
    <col min="2" max="2" width="33" style="1" customWidth="1"/>
    <col min="3" max="3" width="30.140625" style="1" customWidth="1"/>
    <col min="4" max="4" width="29.7109375" style="1" customWidth="1"/>
    <col min="5" max="5" width="24.5703125" style="1" customWidth="1"/>
    <col min="6" max="256" width="16.28515625" style="1" customWidth="1"/>
  </cols>
  <sheetData>
    <row r="1" spans="1:5" ht="27.95" customHeight="1" x14ac:dyDescent="0.2">
      <c r="A1" s="125" t="s">
        <v>0</v>
      </c>
      <c r="B1" s="125"/>
      <c r="C1" s="125"/>
      <c r="D1" s="125"/>
      <c r="E1" s="125"/>
    </row>
    <row r="2" spans="1:5" ht="20.6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0.65" customHeight="1" x14ac:dyDescent="0.2">
      <c r="A3" s="4">
        <v>1</v>
      </c>
      <c r="B3" s="5" t="s">
        <v>6</v>
      </c>
      <c r="C3" s="6" t="s">
        <v>7</v>
      </c>
      <c r="D3" s="6" t="s">
        <v>8</v>
      </c>
      <c r="E3" s="7">
        <v>45</v>
      </c>
    </row>
    <row r="4" spans="1:5" ht="20.45" customHeight="1" x14ac:dyDescent="0.2">
      <c r="A4" s="8">
        <v>2</v>
      </c>
      <c r="B4" s="9" t="s">
        <v>9</v>
      </c>
      <c r="C4" s="10" t="s">
        <v>10</v>
      </c>
      <c r="D4" s="10" t="s">
        <v>11</v>
      </c>
      <c r="E4" s="11" t="s">
        <v>12</v>
      </c>
    </row>
    <row r="5" spans="1:5" ht="20.45" customHeight="1" x14ac:dyDescent="0.2">
      <c r="A5" s="8">
        <v>3</v>
      </c>
      <c r="B5" s="9" t="s">
        <v>13</v>
      </c>
      <c r="C5" s="10" t="s">
        <v>14</v>
      </c>
      <c r="D5" s="10" t="s">
        <v>8</v>
      </c>
      <c r="E5" s="11" t="s">
        <v>15</v>
      </c>
    </row>
    <row r="6" spans="1:5" ht="20.45" customHeight="1" x14ac:dyDescent="0.2">
      <c r="A6" s="8">
        <v>4</v>
      </c>
      <c r="B6" s="9" t="s">
        <v>16</v>
      </c>
      <c r="C6" s="10" t="s">
        <v>17</v>
      </c>
      <c r="D6" s="10" t="s">
        <v>18</v>
      </c>
      <c r="E6" s="11" t="s">
        <v>19</v>
      </c>
    </row>
    <row r="7" spans="1:5" ht="20.45" customHeight="1" x14ac:dyDescent="0.2">
      <c r="A7" s="8">
        <v>5</v>
      </c>
      <c r="B7" s="9" t="s">
        <v>20</v>
      </c>
      <c r="C7" s="10" t="s">
        <v>21</v>
      </c>
      <c r="D7" s="10" t="s">
        <v>8</v>
      </c>
      <c r="E7" s="11" t="s">
        <v>22</v>
      </c>
    </row>
    <row r="8" spans="1:5" ht="20.45" customHeight="1" x14ac:dyDescent="0.2">
      <c r="A8" s="8">
        <v>6</v>
      </c>
      <c r="B8" s="9" t="s">
        <v>23</v>
      </c>
      <c r="C8" s="10" t="s">
        <v>24</v>
      </c>
      <c r="D8" s="10" t="s">
        <v>25</v>
      </c>
      <c r="E8" s="11" t="s">
        <v>26</v>
      </c>
    </row>
    <row r="9" spans="1:5" ht="20.45" customHeight="1" x14ac:dyDescent="0.2">
      <c r="A9" s="8">
        <v>7</v>
      </c>
      <c r="B9" s="9" t="s">
        <v>27</v>
      </c>
      <c r="C9" s="10" t="s">
        <v>28</v>
      </c>
      <c r="D9" s="10" t="s">
        <v>8</v>
      </c>
      <c r="E9" s="12">
        <v>55</v>
      </c>
    </row>
    <row r="10" spans="1:5" ht="20.45" customHeight="1" x14ac:dyDescent="0.2">
      <c r="A10" s="8">
        <v>8</v>
      </c>
      <c r="B10" s="9" t="s">
        <v>29</v>
      </c>
      <c r="C10" s="10" t="s">
        <v>30</v>
      </c>
      <c r="D10" s="10" t="s">
        <v>8</v>
      </c>
      <c r="E10" s="12">
        <v>9</v>
      </c>
    </row>
    <row r="11" spans="1:5" ht="20.45" customHeight="1" x14ac:dyDescent="0.2">
      <c r="A11" s="8">
        <v>9</v>
      </c>
      <c r="B11" s="9" t="s">
        <v>31</v>
      </c>
      <c r="C11" s="10" t="s">
        <v>32</v>
      </c>
      <c r="D11" s="10" t="s">
        <v>8</v>
      </c>
      <c r="E11" s="12">
        <v>17</v>
      </c>
    </row>
    <row r="12" spans="1:5" ht="20.45" customHeight="1" x14ac:dyDescent="0.2">
      <c r="A12" s="8">
        <v>10</v>
      </c>
      <c r="B12" s="9" t="s">
        <v>33</v>
      </c>
      <c r="C12" s="10" t="s">
        <v>34</v>
      </c>
      <c r="D12" s="10" t="s">
        <v>35</v>
      </c>
      <c r="E12" s="12">
        <v>8</v>
      </c>
    </row>
    <row r="13" spans="1:5" ht="20.45" customHeight="1" x14ac:dyDescent="0.2">
      <c r="A13" s="8">
        <v>11</v>
      </c>
      <c r="B13" s="9" t="s">
        <v>36</v>
      </c>
      <c r="C13" s="10" t="s">
        <v>37</v>
      </c>
      <c r="D13" s="10" t="s">
        <v>8</v>
      </c>
      <c r="E13" s="11" t="s">
        <v>38</v>
      </c>
    </row>
    <row r="14" spans="1:5" ht="20.45" customHeight="1" x14ac:dyDescent="0.2">
      <c r="A14" s="8">
        <v>12</v>
      </c>
      <c r="B14" s="9" t="s">
        <v>39</v>
      </c>
      <c r="C14" s="10" t="s">
        <v>40</v>
      </c>
      <c r="D14" s="10" t="s">
        <v>8</v>
      </c>
      <c r="E14" s="11" t="s">
        <v>41</v>
      </c>
    </row>
    <row r="15" spans="1:5" ht="20.45" customHeight="1" x14ac:dyDescent="0.2">
      <c r="A15" s="8">
        <v>13</v>
      </c>
      <c r="B15" s="9" t="s">
        <v>42</v>
      </c>
      <c r="C15" s="10" t="s">
        <v>43</v>
      </c>
      <c r="D15" s="10" t="s">
        <v>8</v>
      </c>
      <c r="E15" s="12">
        <v>12</v>
      </c>
    </row>
    <row r="16" spans="1:5" ht="20.45" customHeight="1" x14ac:dyDescent="0.2">
      <c r="A16" s="8">
        <v>14</v>
      </c>
      <c r="B16" s="9" t="s">
        <v>44</v>
      </c>
      <c r="C16" s="10" t="s">
        <v>45</v>
      </c>
      <c r="D16" s="10" t="s">
        <v>8</v>
      </c>
      <c r="E16" s="12">
        <v>54</v>
      </c>
    </row>
    <row r="17" spans="1:5" ht="20.45" customHeight="1" x14ac:dyDescent="0.2">
      <c r="A17" s="8">
        <v>15</v>
      </c>
      <c r="B17" s="9" t="s">
        <v>46</v>
      </c>
      <c r="C17" s="10" t="s">
        <v>47</v>
      </c>
      <c r="D17" s="10" t="s">
        <v>8</v>
      </c>
      <c r="E17" s="12">
        <v>27</v>
      </c>
    </row>
    <row r="18" spans="1:5" ht="20.45" customHeight="1" x14ac:dyDescent="0.2">
      <c r="A18" s="8">
        <v>16</v>
      </c>
      <c r="B18" s="9" t="s">
        <v>48</v>
      </c>
      <c r="C18" s="10" t="s">
        <v>49</v>
      </c>
      <c r="D18" s="10" t="s">
        <v>50</v>
      </c>
      <c r="E18" s="12">
        <v>9</v>
      </c>
    </row>
    <row r="19" spans="1:5" ht="20.45" customHeight="1" x14ac:dyDescent="0.2">
      <c r="A19" s="8">
        <v>17</v>
      </c>
      <c r="B19" s="9" t="s">
        <v>51</v>
      </c>
      <c r="C19" s="10" t="s">
        <v>49</v>
      </c>
      <c r="D19" s="10" t="s">
        <v>52</v>
      </c>
      <c r="E19" s="12">
        <v>8</v>
      </c>
    </row>
    <row r="20" spans="1:5" ht="20.45" customHeight="1" x14ac:dyDescent="0.2">
      <c r="A20" s="8">
        <v>18</v>
      </c>
      <c r="B20" s="9" t="s">
        <v>53</v>
      </c>
      <c r="C20" s="10" t="s">
        <v>54</v>
      </c>
      <c r="D20" s="10" t="s">
        <v>8</v>
      </c>
      <c r="E20" s="11" t="s">
        <v>55</v>
      </c>
    </row>
    <row r="21" spans="1:5" ht="20.45" customHeight="1" x14ac:dyDescent="0.2">
      <c r="A21" s="8">
        <v>19</v>
      </c>
      <c r="B21" s="9" t="s">
        <v>56</v>
      </c>
      <c r="C21" s="10" t="s">
        <v>57</v>
      </c>
      <c r="D21" s="10" t="s">
        <v>8</v>
      </c>
      <c r="E21" s="12">
        <v>29</v>
      </c>
    </row>
    <row r="22" spans="1:5" ht="20.45" customHeight="1" x14ac:dyDescent="0.2">
      <c r="A22" s="8">
        <v>20</v>
      </c>
      <c r="B22" s="9" t="s">
        <v>58</v>
      </c>
      <c r="C22" s="10" t="s">
        <v>59</v>
      </c>
      <c r="D22" s="10" t="s">
        <v>8</v>
      </c>
      <c r="E22" s="12">
        <v>42</v>
      </c>
    </row>
    <row r="23" spans="1:5" ht="20.45" customHeight="1" x14ac:dyDescent="0.2">
      <c r="A23" s="8">
        <v>21</v>
      </c>
      <c r="B23" s="9" t="s">
        <v>60</v>
      </c>
      <c r="C23" s="10" t="s">
        <v>61</v>
      </c>
      <c r="D23" s="10" t="s">
        <v>8</v>
      </c>
      <c r="E23" s="11" t="s">
        <v>62</v>
      </c>
    </row>
    <row r="24" spans="1:5" ht="20.45" customHeight="1" x14ac:dyDescent="0.2">
      <c r="A24" s="8">
        <v>22</v>
      </c>
      <c r="B24" s="9" t="s">
        <v>63</v>
      </c>
      <c r="C24" s="10" t="s">
        <v>64</v>
      </c>
      <c r="D24" s="10" t="s">
        <v>8</v>
      </c>
      <c r="E24" s="12">
        <v>20</v>
      </c>
    </row>
    <row r="25" spans="1:5" ht="20.45" customHeight="1" x14ac:dyDescent="0.2">
      <c r="A25" s="8">
        <v>23</v>
      </c>
      <c r="B25" s="9" t="s">
        <v>65</v>
      </c>
      <c r="C25" s="10" t="s">
        <v>66</v>
      </c>
      <c r="D25" s="10" t="s">
        <v>8</v>
      </c>
      <c r="E25" s="12">
        <v>9</v>
      </c>
    </row>
    <row r="26" spans="1:5" ht="20.45" customHeight="1" x14ac:dyDescent="0.2">
      <c r="A26" s="8">
        <v>24</v>
      </c>
      <c r="B26" s="9" t="s">
        <v>67</v>
      </c>
      <c r="C26" s="10" t="s">
        <v>68</v>
      </c>
      <c r="D26" s="10" t="s">
        <v>8</v>
      </c>
      <c r="E26" s="12">
        <v>8</v>
      </c>
    </row>
    <row r="27" spans="1:5" ht="20.45" customHeight="1" x14ac:dyDescent="0.2">
      <c r="A27" s="8">
        <v>25</v>
      </c>
      <c r="B27" s="9" t="s">
        <v>69</v>
      </c>
      <c r="C27" s="10" t="s">
        <v>70</v>
      </c>
      <c r="D27" s="10" t="s">
        <v>8</v>
      </c>
      <c r="E27" s="11" t="s">
        <v>38</v>
      </c>
    </row>
    <row r="28" spans="1:5" ht="20.45" customHeight="1" x14ac:dyDescent="0.2">
      <c r="A28" s="8">
        <v>26</v>
      </c>
      <c r="B28" s="9" t="s">
        <v>71</v>
      </c>
      <c r="C28" s="10" t="s">
        <v>72</v>
      </c>
      <c r="D28" s="10" t="s">
        <v>8</v>
      </c>
      <c r="E28" s="12">
        <v>45</v>
      </c>
    </row>
    <row r="29" spans="1:5" ht="20.45" customHeight="1" x14ac:dyDescent="0.2">
      <c r="A29" s="8">
        <v>27</v>
      </c>
      <c r="B29" s="9" t="s">
        <v>73</v>
      </c>
      <c r="C29" s="10" t="s">
        <v>74</v>
      </c>
      <c r="D29" s="10" t="s">
        <v>8</v>
      </c>
      <c r="E29" s="11" t="s">
        <v>75</v>
      </c>
    </row>
    <row r="30" spans="1:5" ht="20.45" customHeight="1" x14ac:dyDescent="0.2">
      <c r="A30" s="8">
        <v>28</v>
      </c>
      <c r="B30" s="9" t="s">
        <v>76</v>
      </c>
      <c r="C30" s="10" t="s">
        <v>77</v>
      </c>
      <c r="D30" s="10" t="s">
        <v>8</v>
      </c>
      <c r="E30" s="12">
        <v>13</v>
      </c>
    </row>
    <row r="31" spans="1:5" ht="20.45" customHeight="1" x14ac:dyDescent="0.2">
      <c r="A31" s="8">
        <v>29</v>
      </c>
      <c r="B31" s="9" t="s">
        <v>78</v>
      </c>
      <c r="C31" s="10" t="s">
        <v>79</v>
      </c>
      <c r="D31" s="10" t="s">
        <v>8</v>
      </c>
      <c r="E31" s="12">
        <v>51</v>
      </c>
    </row>
    <row r="32" spans="1:5" ht="20.45" customHeight="1" x14ac:dyDescent="0.2">
      <c r="A32" s="8">
        <v>30</v>
      </c>
      <c r="B32" s="9" t="s">
        <v>80</v>
      </c>
      <c r="C32" s="10" t="s">
        <v>81</v>
      </c>
      <c r="D32" s="10" t="s">
        <v>82</v>
      </c>
      <c r="E32" s="11" t="s">
        <v>83</v>
      </c>
    </row>
    <row r="33" spans="1:5" ht="20.45" customHeight="1" x14ac:dyDescent="0.2">
      <c r="A33" s="8">
        <v>31</v>
      </c>
      <c r="B33" s="9" t="s">
        <v>84</v>
      </c>
      <c r="C33" s="10" t="s">
        <v>85</v>
      </c>
      <c r="D33" s="10" t="s">
        <v>8</v>
      </c>
      <c r="E33" s="12">
        <v>55</v>
      </c>
    </row>
    <row r="34" spans="1:5" ht="20.45" customHeight="1" x14ac:dyDescent="0.2">
      <c r="A34" s="8">
        <v>32</v>
      </c>
      <c r="B34" s="9" t="s">
        <v>86</v>
      </c>
      <c r="C34" s="10" t="s">
        <v>87</v>
      </c>
      <c r="D34" s="10" t="s">
        <v>8</v>
      </c>
      <c r="E34" s="12">
        <v>15</v>
      </c>
    </row>
    <row r="35" spans="1:5" ht="20.45" customHeight="1" x14ac:dyDescent="0.2">
      <c r="A35" s="8">
        <v>33</v>
      </c>
      <c r="B35" s="9" t="s">
        <v>88</v>
      </c>
      <c r="C35" s="10" t="s">
        <v>89</v>
      </c>
      <c r="D35" s="10" t="s">
        <v>90</v>
      </c>
      <c r="E35" s="12">
        <v>8</v>
      </c>
    </row>
    <row r="36" spans="1:5" ht="20.45" customHeight="1" x14ac:dyDescent="0.2">
      <c r="A36" s="8">
        <v>34</v>
      </c>
      <c r="B36" s="9" t="s">
        <v>91</v>
      </c>
      <c r="C36" s="10" t="s">
        <v>92</v>
      </c>
      <c r="D36" s="10" t="s">
        <v>8</v>
      </c>
      <c r="E36" s="12">
        <v>54</v>
      </c>
    </row>
    <row r="37" spans="1:5" ht="20.45" customHeight="1" x14ac:dyDescent="0.2">
      <c r="A37" s="8">
        <v>35</v>
      </c>
      <c r="B37" s="9" t="s">
        <v>93</v>
      </c>
      <c r="C37" s="10" t="s">
        <v>94</v>
      </c>
      <c r="D37" s="10" t="s">
        <v>95</v>
      </c>
      <c r="E37" s="11" t="s">
        <v>96</v>
      </c>
    </row>
    <row r="38" spans="1:5" ht="20.45" customHeight="1" x14ac:dyDescent="0.2">
      <c r="A38" s="8">
        <v>36</v>
      </c>
      <c r="B38" s="9" t="s">
        <v>97</v>
      </c>
      <c r="C38" s="10" t="s">
        <v>94</v>
      </c>
      <c r="D38" s="10" t="s">
        <v>98</v>
      </c>
      <c r="E38" s="12">
        <v>56</v>
      </c>
    </row>
    <row r="39" spans="1:5" ht="20.45" customHeight="1" x14ac:dyDescent="0.2">
      <c r="A39" s="8">
        <v>37</v>
      </c>
      <c r="B39" s="9" t="s">
        <v>99</v>
      </c>
      <c r="C39" s="10" t="s">
        <v>100</v>
      </c>
      <c r="D39" s="10" t="s">
        <v>8</v>
      </c>
      <c r="E39" s="12">
        <v>11</v>
      </c>
    </row>
    <row r="40" spans="1:5" ht="20.45" customHeight="1" x14ac:dyDescent="0.2">
      <c r="A40" s="8">
        <v>38</v>
      </c>
      <c r="B40" s="9" t="s">
        <v>101</v>
      </c>
      <c r="C40" s="10" t="s">
        <v>102</v>
      </c>
      <c r="D40" s="10" t="s">
        <v>8</v>
      </c>
      <c r="E40" s="11" t="s">
        <v>103</v>
      </c>
    </row>
    <row r="41" spans="1:5" ht="20.45" customHeight="1" x14ac:dyDescent="0.2">
      <c r="A41" s="8">
        <v>39</v>
      </c>
      <c r="B41" s="9" t="s">
        <v>104</v>
      </c>
      <c r="C41" s="10" t="s">
        <v>105</v>
      </c>
      <c r="D41" s="10" t="s">
        <v>106</v>
      </c>
      <c r="E41" s="12">
        <v>12</v>
      </c>
    </row>
    <row r="42" spans="1:5" ht="20.45" customHeight="1" x14ac:dyDescent="0.2">
      <c r="A42" s="8">
        <v>40</v>
      </c>
      <c r="B42" s="9" t="s">
        <v>107</v>
      </c>
      <c r="C42" s="10" t="s">
        <v>108</v>
      </c>
      <c r="D42" s="10" t="s">
        <v>109</v>
      </c>
      <c r="E42" s="12">
        <v>13</v>
      </c>
    </row>
    <row r="43" spans="1:5" ht="20.45" customHeight="1" x14ac:dyDescent="0.2">
      <c r="A43" s="8">
        <v>41</v>
      </c>
      <c r="B43" s="9" t="s">
        <v>110</v>
      </c>
      <c r="C43" s="10" t="s">
        <v>111</v>
      </c>
      <c r="D43" s="10" t="s">
        <v>112</v>
      </c>
      <c r="E43" s="11" t="s">
        <v>113</v>
      </c>
    </row>
    <row r="44" spans="1:5" ht="20.45" customHeight="1" x14ac:dyDescent="0.2">
      <c r="A44" s="8">
        <v>42</v>
      </c>
      <c r="B44" s="9" t="s">
        <v>114</v>
      </c>
      <c r="C44" s="10" t="s">
        <v>111</v>
      </c>
      <c r="D44" s="10" t="s">
        <v>112</v>
      </c>
      <c r="E44" s="12">
        <v>33</v>
      </c>
    </row>
    <row r="45" spans="1:5" ht="20.45" customHeight="1" x14ac:dyDescent="0.2">
      <c r="A45" s="8">
        <v>43</v>
      </c>
      <c r="B45" s="9" t="s">
        <v>115</v>
      </c>
      <c r="C45" s="10" t="s">
        <v>116</v>
      </c>
      <c r="D45" s="10" t="s">
        <v>8</v>
      </c>
      <c r="E45" s="12">
        <v>50</v>
      </c>
    </row>
    <row r="46" spans="1:5" ht="20.45" customHeight="1" x14ac:dyDescent="0.2">
      <c r="A46" s="8">
        <v>44</v>
      </c>
      <c r="B46" s="9" t="s">
        <v>117</v>
      </c>
      <c r="C46" s="10" t="s">
        <v>116</v>
      </c>
      <c r="D46" s="10" t="s">
        <v>8</v>
      </c>
      <c r="E46" s="12">
        <v>61</v>
      </c>
    </row>
    <row r="47" spans="1:5" ht="20.45" customHeight="1" x14ac:dyDescent="0.2">
      <c r="A47" s="8">
        <v>45</v>
      </c>
      <c r="B47" s="9" t="s">
        <v>118</v>
      </c>
      <c r="C47" s="10" t="s">
        <v>116</v>
      </c>
      <c r="D47" s="10" t="s">
        <v>8</v>
      </c>
      <c r="E47" s="12">
        <v>38</v>
      </c>
    </row>
    <row r="48" spans="1:5" ht="20.45" customHeight="1" x14ac:dyDescent="0.2">
      <c r="A48" s="8">
        <v>46</v>
      </c>
      <c r="B48" s="9" t="s">
        <v>119</v>
      </c>
      <c r="C48" s="10" t="s">
        <v>120</v>
      </c>
      <c r="D48" s="10" t="s">
        <v>8</v>
      </c>
      <c r="E48" s="12">
        <v>12</v>
      </c>
    </row>
    <row r="49" spans="1:5" ht="20.45" customHeight="1" x14ac:dyDescent="0.2">
      <c r="A49" s="8">
        <v>47</v>
      </c>
      <c r="B49" s="9" t="s">
        <v>121</v>
      </c>
      <c r="C49" s="10" t="s">
        <v>122</v>
      </c>
      <c r="D49" s="10" t="s">
        <v>123</v>
      </c>
      <c r="E49" s="12">
        <v>1</v>
      </c>
    </row>
    <row r="50" spans="1:5" ht="20.45" customHeight="1" x14ac:dyDescent="0.2">
      <c r="A50" s="8">
        <v>48</v>
      </c>
      <c r="B50" s="9" t="s">
        <v>124</v>
      </c>
      <c r="C50" s="10" t="s">
        <v>125</v>
      </c>
      <c r="D50" s="10" t="s">
        <v>8</v>
      </c>
      <c r="E50" s="12">
        <v>15</v>
      </c>
    </row>
    <row r="51" spans="1:5" ht="20.45" customHeight="1" x14ac:dyDescent="0.2">
      <c r="A51" s="8">
        <v>49</v>
      </c>
      <c r="B51" s="9" t="s">
        <v>126</v>
      </c>
      <c r="C51" s="10" t="s">
        <v>127</v>
      </c>
      <c r="D51" s="10" t="s">
        <v>8</v>
      </c>
      <c r="E51" s="11" t="s">
        <v>128</v>
      </c>
    </row>
    <row r="52" spans="1:5" ht="20.45" customHeight="1" x14ac:dyDescent="0.2">
      <c r="A52" s="8">
        <v>50</v>
      </c>
      <c r="B52" s="9" t="s">
        <v>129</v>
      </c>
      <c r="C52" s="10" t="s">
        <v>130</v>
      </c>
      <c r="D52" s="10" t="s">
        <v>8</v>
      </c>
      <c r="E52" s="11" t="s">
        <v>131</v>
      </c>
    </row>
    <row r="53" spans="1:5" ht="20.45" customHeight="1" x14ac:dyDescent="0.2">
      <c r="A53" s="8">
        <v>51</v>
      </c>
      <c r="B53" s="9" t="s">
        <v>132</v>
      </c>
      <c r="C53" s="10" t="s">
        <v>133</v>
      </c>
      <c r="D53" s="10" t="s">
        <v>134</v>
      </c>
      <c r="E53" s="11" t="s">
        <v>22</v>
      </c>
    </row>
    <row r="54" spans="1:5" ht="20.45" customHeight="1" x14ac:dyDescent="0.2">
      <c r="A54" s="8">
        <v>52</v>
      </c>
      <c r="B54" s="9" t="s">
        <v>135</v>
      </c>
      <c r="C54" s="10" t="s">
        <v>136</v>
      </c>
      <c r="D54" s="10" t="s">
        <v>8</v>
      </c>
      <c r="E54" s="12">
        <v>8</v>
      </c>
    </row>
    <row r="55" spans="1:5" ht="20.45" customHeight="1" x14ac:dyDescent="0.2">
      <c r="A55" s="8">
        <v>53</v>
      </c>
      <c r="B55" s="9" t="s">
        <v>137</v>
      </c>
      <c r="C55" s="10" t="s">
        <v>138</v>
      </c>
      <c r="D55" s="10" t="s">
        <v>8</v>
      </c>
      <c r="E55" s="12">
        <v>42</v>
      </c>
    </row>
    <row r="56" spans="1:5" ht="20.45" customHeight="1" x14ac:dyDescent="0.2">
      <c r="A56" s="8">
        <v>54</v>
      </c>
      <c r="B56" s="9" t="s">
        <v>139</v>
      </c>
      <c r="C56" s="10" t="s">
        <v>140</v>
      </c>
      <c r="D56" s="10" t="s">
        <v>8</v>
      </c>
      <c r="E56" s="12">
        <v>44</v>
      </c>
    </row>
    <row r="57" spans="1:5" ht="20.45" customHeight="1" x14ac:dyDescent="0.2">
      <c r="A57" s="8">
        <v>55</v>
      </c>
      <c r="B57" s="9" t="s">
        <v>141</v>
      </c>
      <c r="C57" s="10" t="s">
        <v>140</v>
      </c>
      <c r="D57" s="10" t="s">
        <v>8</v>
      </c>
      <c r="E57" s="12">
        <v>45</v>
      </c>
    </row>
    <row r="58" spans="1:5" ht="20.45" customHeight="1" x14ac:dyDescent="0.2">
      <c r="A58" s="8">
        <v>56</v>
      </c>
      <c r="B58" s="9" t="s">
        <v>142</v>
      </c>
      <c r="C58" s="10" t="s">
        <v>143</v>
      </c>
      <c r="D58" s="10" t="s">
        <v>144</v>
      </c>
      <c r="E58" s="12">
        <v>61</v>
      </c>
    </row>
    <row r="59" spans="1:5" ht="20.45" customHeight="1" x14ac:dyDescent="0.2">
      <c r="A59" s="8">
        <v>57</v>
      </c>
      <c r="B59" s="9" t="s">
        <v>145</v>
      </c>
      <c r="C59" s="10" t="s">
        <v>146</v>
      </c>
      <c r="D59" s="10" t="s">
        <v>8</v>
      </c>
      <c r="E59" s="12">
        <v>7</v>
      </c>
    </row>
    <row r="60" spans="1:5" ht="20.45" customHeight="1" x14ac:dyDescent="0.2">
      <c r="A60" s="8">
        <v>58</v>
      </c>
      <c r="B60" s="9" t="s">
        <v>147</v>
      </c>
      <c r="C60" s="10" t="s">
        <v>148</v>
      </c>
      <c r="D60" s="10" t="s">
        <v>149</v>
      </c>
      <c r="E60" s="12">
        <v>12</v>
      </c>
    </row>
    <row r="61" spans="1:5" ht="20.45" customHeight="1" x14ac:dyDescent="0.2">
      <c r="A61" s="8">
        <v>59</v>
      </c>
      <c r="B61" s="9" t="s">
        <v>150</v>
      </c>
      <c r="C61" s="10" t="s">
        <v>151</v>
      </c>
      <c r="D61" s="10" t="s">
        <v>8</v>
      </c>
      <c r="E61" s="11" t="s">
        <v>152</v>
      </c>
    </row>
    <row r="62" spans="1:5" ht="20.45" customHeight="1" x14ac:dyDescent="0.2">
      <c r="A62" s="13">
        <v>60</v>
      </c>
      <c r="B62" s="14" t="s">
        <v>153</v>
      </c>
      <c r="C62" s="15" t="s">
        <v>154</v>
      </c>
      <c r="D62" s="15" t="s">
        <v>8</v>
      </c>
      <c r="E62" s="16">
        <v>61</v>
      </c>
    </row>
    <row r="63" spans="1:5" ht="20.45" customHeight="1" x14ac:dyDescent="0.2">
      <c r="A63" s="8">
        <v>61</v>
      </c>
      <c r="B63" s="9" t="s">
        <v>155</v>
      </c>
      <c r="C63" s="10" t="s">
        <v>156</v>
      </c>
      <c r="D63" s="10" t="s">
        <v>157</v>
      </c>
      <c r="E63" s="12">
        <v>40</v>
      </c>
    </row>
    <row r="64" spans="1:5" ht="20.45" customHeight="1" x14ac:dyDescent="0.2">
      <c r="A64" s="8">
        <v>62</v>
      </c>
      <c r="B64" s="9" t="s">
        <v>158</v>
      </c>
      <c r="C64" s="10" t="s">
        <v>159</v>
      </c>
      <c r="D64" s="10" t="s">
        <v>8</v>
      </c>
      <c r="E64" s="12">
        <v>26</v>
      </c>
    </row>
    <row r="65" spans="1:5" ht="20.45" customHeight="1" x14ac:dyDescent="0.2">
      <c r="A65" s="8">
        <v>63</v>
      </c>
      <c r="B65" s="9" t="s">
        <v>160</v>
      </c>
      <c r="C65" s="10" t="s">
        <v>161</v>
      </c>
      <c r="D65" s="10" t="s">
        <v>162</v>
      </c>
      <c r="E65" s="12">
        <v>26</v>
      </c>
    </row>
    <row r="66" spans="1:5" ht="20.45" customHeight="1" x14ac:dyDescent="0.2">
      <c r="A66" s="8">
        <v>64</v>
      </c>
      <c r="B66" s="9" t="s">
        <v>163</v>
      </c>
      <c r="C66" s="10" t="s">
        <v>161</v>
      </c>
      <c r="D66" s="10" t="s">
        <v>164</v>
      </c>
      <c r="E66" s="12">
        <v>2</v>
      </c>
    </row>
    <row r="67" spans="1:5" ht="20.45" customHeight="1" x14ac:dyDescent="0.2">
      <c r="A67" s="8">
        <v>65</v>
      </c>
      <c r="B67" s="9" t="s">
        <v>165</v>
      </c>
      <c r="C67" s="10" t="s">
        <v>166</v>
      </c>
      <c r="D67" s="10" t="s">
        <v>8</v>
      </c>
      <c r="E67" s="12">
        <v>11</v>
      </c>
    </row>
    <row r="68" spans="1:5" ht="20.45" customHeight="1" x14ac:dyDescent="0.2">
      <c r="A68" s="8">
        <v>66</v>
      </c>
      <c r="B68" s="9" t="s">
        <v>167</v>
      </c>
      <c r="C68" s="10" t="s">
        <v>168</v>
      </c>
      <c r="D68" s="10" t="s">
        <v>8</v>
      </c>
      <c r="E68" s="12">
        <v>54</v>
      </c>
    </row>
    <row r="69" spans="1:5" ht="20.45" customHeight="1" x14ac:dyDescent="0.2">
      <c r="A69" s="8">
        <v>67</v>
      </c>
      <c r="B69" s="9" t="s">
        <v>169</v>
      </c>
      <c r="C69" s="10" t="s">
        <v>170</v>
      </c>
      <c r="D69" s="10" t="s">
        <v>8</v>
      </c>
      <c r="E69" s="11" t="s">
        <v>171</v>
      </c>
    </row>
    <row r="70" spans="1:5" ht="20.45" customHeight="1" x14ac:dyDescent="0.2">
      <c r="A70" s="8">
        <v>68</v>
      </c>
      <c r="B70" s="9" t="s">
        <v>172</v>
      </c>
      <c r="C70" s="10" t="s">
        <v>173</v>
      </c>
      <c r="D70" s="10" t="s">
        <v>174</v>
      </c>
      <c r="E70" s="11" t="s">
        <v>175</v>
      </c>
    </row>
    <row r="71" spans="1:5" ht="20.45" customHeight="1" x14ac:dyDescent="0.2">
      <c r="A71" s="8">
        <v>69</v>
      </c>
      <c r="B71" s="9" t="s">
        <v>176</v>
      </c>
      <c r="C71" s="10" t="s">
        <v>173</v>
      </c>
      <c r="D71" s="10" t="s">
        <v>174</v>
      </c>
      <c r="E71" s="11" t="s">
        <v>177</v>
      </c>
    </row>
    <row r="72" spans="1:5" ht="20.45" customHeight="1" x14ac:dyDescent="0.2">
      <c r="A72" s="8">
        <v>70</v>
      </c>
      <c r="B72" s="9" t="s">
        <v>178</v>
      </c>
      <c r="C72" s="10" t="s">
        <v>179</v>
      </c>
      <c r="D72" s="10" t="s">
        <v>8</v>
      </c>
      <c r="E72" s="11" t="s">
        <v>180</v>
      </c>
    </row>
    <row r="73" spans="1:5" ht="20.45" customHeight="1" x14ac:dyDescent="0.2">
      <c r="A73" s="17">
        <v>71</v>
      </c>
      <c r="B73" s="18" t="s">
        <v>181</v>
      </c>
      <c r="C73" s="19" t="s">
        <v>182</v>
      </c>
      <c r="D73" s="19" t="s">
        <v>183</v>
      </c>
      <c r="E73" s="20" t="s">
        <v>19</v>
      </c>
    </row>
    <row r="74" spans="1:5" ht="20.45" customHeight="1" x14ac:dyDescent="0.2">
      <c r="A74" s="8">
        <v>72</v>
      </c>
      <c r="B74" s="9" t="s">
        <v>184</v>
      </c>
      <c r="C74" s="10" t="s">
        <v>185</v>
      </c>
      <c r="D74" s="10" t="s">
        <v>186</v>
      </c>
      <c r="E74" s="12">
        <v>47</v>
      </c>
    </row>
    <row r="75" spans="1:5" ht="20.45" customHeight="1" x14ac:dyDescent="0.2">
      <c r="A75" s="8">
        <v>73</v>
      </c>
      <c r="B75" s="9" t="s">
        <v>187</v>
      </c>
      <c r="C75" s="10" t="s">
        <v>188</v>
      </c>
      <c r="D75" s="10" t="s">
        <v>8</v>
      </c>
      <c r="E75" s="11" t="s">
        <v>189</v>
      </c>
    </row>
    <row r="76" spans="1:5" ht="20.45" customHeight="1" x14ac:dyDescent="0.2">
      <c r="A76" s="8">
        <v>74</v>
      </c>
      <c r="B76" s="9" t="s">
        <v>190</v>
      </c>
      <c r="C76" s="10" t="s">
        <v>191</v>
      </c>
      <c r="D76" s="10" t="s">
        <v>8</v>
      </c>
      <c r="E76" s="12">
        <v>26</v>
      </c>
    </row>
    <row r="77" spans="1:5" ht="20.45" customHeight="1" x14ac:dyDescent="0.2">
      <c r="A77" s="8">
        <v>75</v>
      </c>
      <c r="B77" s="9" t="s">
        <v>192</v>
      </c>
      <c r="C77" s="10" t="s">
        <v>193</v>
      </c>
      <c r="D77" s="10" t="s">
        <v>8</v>
      </c>
      <c r="E77" s="12">
        <v>18</v>
      </c>
    </row>
    <row r="78" spans="1:5" ht="20.45" customHeight="1" x14ac:dyDescent="0.2">
      <c r="A78" s="8">
        <v>76</v>
      </c>
      <c r="B78" s="9" t="s">
        <v>194</v>
      </c>
      <c r="C78" s="10" t="s">
        <v>195</v>
      </c>
      <c r="D78" s="10" t="s">
        <v>8</v>
      </c>
      <c r="E78" s="12">
        <v>1</v>
      </c>
    </row>
    <row r="79" spans="1:5" ht="20.45" customHeight="1" x14ac:dyDescent="0.2">
      <c r="A79" s="8">
        <v>77</v>
      </c>
      <c r="B79" s="9" t="s">
        <v>196</v>
      </c>
      <c r="C79" s="10" t="s">
        <v>197</v>
      </c>
      <c r="D79" s="10" t="s">
        <v>198</v>
      </c>
      <c r="E79" s="12">
        <v>54</v>
      </c>
    </row>
    <row r="80" spans="1:5" ht="20.45" customHeight="1" x14ac:dyDescent="0.2">
      <c r="A80" s="8">
        <v>78</v>
      </c>
      <c r="B80" s="9" t="s">
        <v>199</v>
      </c>
      <c r="C80" s="10" t="s">
        <v>200</v>
      </c>
      <c r="D80" s="10" t="s">
        <v>8</v>
      </c>
      <c r="E80" s="12">
        <v>15</v>
      </c>
    </row>
    <row r="81" spans="1:5" ht="20.45" customHeight="1" x14ac:dyDescent="0.2">
      <c r="A81" s="8">
        <v>79</v>
      </c>
      <c r="B81" s="9" t="s">
        <v>201</v>
      </c>
      <c r="C81" s="10" t="s">
        <v>202</v>
      </c>
      <c r="D81" s="10" t="s">
        <v>8</v>
      </c>
      <c r="E81" s="12">
        <v>18</v>
      </c>
    </row>
    <row r="82" spans="1:5" ht="20.45" customHeight="1" x14ac:dyDescent="0.2">
      <c r="A82" s="8">
        <v>80</v>
      </c>
      <c r="B82" s="9" t="s">
        <v>203</v>
      </c>
      <c r="C82" s="10" t="s">
        <v>204</v>
      </c>
      <c r="D82" s="10" t="s">
        <v>8</v>
      </c>
      <c r="E82" s="11" t="s">
        <v>205</v>
      </c>
    </row>
    <row r="83" spans="1:5" ht="20.45" customHeight="1" x14ac:dyDescent="0.2">
      <c r="A83" s="8">
        <v>81</v>
      </c>
      <c r="B83" s="9" t="s">
        <v>206</v>
      </c>
      <c r="C83" s="10" t="s">
        <v>207</v>
      </c>
      <c r="D83" s="10" t="s">
        <v>8</v>
      </c>
      <c r="E83" s="12">
        <v>27</v>
      </c>
    </row>
    <row r="84" spans="1:5" ht="20.45" customHeight="1" x14ac:dyDescent="0.2">
      <c r="A84" s="8">
        <v>82</v>
      </c>
      <c r="B84" s="9" t="s">
        <v>208</v>
      </c>
      <c r="C84" s="10" t="s">
        <v>209</v>
      </c>
      <c r="D84" s="10" t="s">
        <v>210</v>
      </c>
      <c r="E84" s="11" t="s">
        <v>211</v>
      </c>
    </row>
    <row r="85" spans="1:5" ht="20.45" customHeight="1" x14ac:dyDescent="0.2">
      <c r="A85" s="8">
        <v>83</v>
      </c>
      <c r="B85" s="9" t="s">
        <v>212</v>
      </c>
      <c r="C85" s="10" t="s">
        <v>209</v>
      </c>
      <c r="D85" s="10" t="s">
        <v>213</v>
      </c>
      <c r="E85" s="11" t="s">
        <v>214</v>
      </c>
    </row>
    <row r="86" spans="1:5" ht="20.45" customHeight="1" x14ac:dyDescent="0.2">
      <c r="A86" s="8">
        <v>84</v>
      </c>
      <c r="B86" s="9" t="s">
        <v>215</v>
      </c>
      <c r="C86" s="10" t="s">
        <v>216</v>
      </c>
      <c r="D86" s="10" t="s">
        <v>8</v>
      </c>
      <c r="E86" s="12">
        <v>1</v>
      </c>
    </row>
    <row r="87" spans="1:5" ht="20.45" customHeight="1" x14ac:dyDescent="0.2">
      <c r="A87" s="8">
        <v>85</v>
      </c>
      <c r="B87" s="9" t="s">
        <v>217</v>
      </c>
      <c r="C87" s="10" t="s">
        <v>218</v>
      </c>
      <c r="D87" s="10" t="s">
        <v>219</v>
      </c>
      <c r="E87" s="12">
        <v>59</v>
      </c>
    </row>
    <row r="88" spans="1:5" ht="20.45" customHeight="1" x14ac:dyDescent="0.2">
      <c r="A88" s="8">
        <v>86</v>
      </c>
      <c r="B88" s="9" t="s">
        <v>220</v>
      </c>
      <c r="C88" s="10" t="s">
        <v>218</v>
      </c>
      <c r="D88" s="10" t="s">
        <v>221</v>
      </c>
      <c r="E88" s="11" t="s">
        <v>177</v>
      </c>
    </row>
    <row r="89" spans="1:5" ht="20.45" customHeight="1" x14ac:dyDescent="0.2">
      <c r="A89" s="8">
        <v>87</v>
      </c>
      <c r="B89" s="9" t="s">
        <v>222</v>
      </c>
      <c r="C89" s="10" t="s">
        <v>223</v>
      </c>
      <c r="D89" s="10" t="s">
        <v>8</v>
      </c>
      <c r="E89" s="12">
        <v>13</v>
      </c>
    </row>
    <row r="90" spans="1:5" ht="20.45" customHeight="1" x14ac:dyDescent="0.2">
      <c r="A90" s="8">
        <v>88</v>
      </c>
      <c r="B90" s="9" t="s">
        <v>224</v>
      </c>
      <c r="C90" s="10" t="s">
        <v>225</v>
      </c>
      <c r="D90" s="10" t="s">
        <v>8</v>
      </c>
      <c r="E90" s="12">
        <v>45</v>
      </c>
    </row>
    <row r="91" spans="1:5" ht="20.45" customHeight="1" x14ac:dyDescent="0.2">
      <c r="A91" s="8">
        <v>89</v>
      </c>
      <c r="B91" s="9" t="s">
        <v>226</v>
      </c>
      <c r="C91" s="10" t="s">
        <v>227</v>
      </c>
      <c r="D91" s="10" t="s">
        <v>8</v>
      </c>
      <c r="E91" s="12">
        <v>27</v>
      </c>
    </row>
    <row r="92" spans="1:5" ht="20.45" customHeight="1" x14ac:dyDescent="0.2">
      <c r="A92" s="8">
        <v>90</v>
      </c>
      <c r="B92" s="9" t="s">
        <v>228</v>
      </c>
      <c r="C92" s="10" t="s">
        <v>229</v>
      </c>
      <c r="D92" s="10" t="s">
        <v>8</v>
      </c>
      <c r="E92" s="11" t="s">
        <v>230</v>
      </c>
    </row>
    <row r="93" spans="1:5" ht="20.45" customHeight="1" x14ac:dyDescent="0.2">
      <c r="A93" s="8">
        <v>91</v>
      </c>
      <c r="B93" s="9" t="s">
        <v>231</v>
      </c>
      <c r="C93" s="10" t="s">
        <v>232</v>
      </c>
      <c r="D93" s="10" t="s">
        <v>8</v>
      </c>
      <c r="E93" s="11" t="s">
        <v>230</v>
      </c>
    </row>
    <row r="94" spans="1:5" ht="20.45" customHeight="1" x14ac:dyDescent="0.2">
      <c r="A94" s="8">
        <v>92</v>
      </c>
      <c r="B94" s="9" t="s">
        <v>233</v>
      </c>
      <c r="C94" s="10" t="s">
        <v>234</v>
      </c>
      <c r="D94" s="10" t="s">
        <v>8</v>
      </c>
      <c r="E94" s="11" t="s">
        <v>235</v>
      </c>
    </row>
    <row r="95" spans="1:5" ht="20.45" customHeight="1" x14ac:dyDescent="0.2">
      <c r="A95" s="8">
        <v>93</v>
      </c>
      <c r="B95" s="9" t="s">
        <v>236</v>
      </c>
      <c r="C95" s="10" t="s">
        <v>237</v>
      </c>
      <c r="D95" s="10" t="s">
        <v>238</v>
      </c>
      <c r="E95" s="11" t="s">
        <v>239</v>
      </c>
    </row>
    <row r="96" spans="1:5" ht="20.45" customHeight="1" x14ac:dyDescent="0.2">
      <c r="A96" s="8">
        <v>94</v>
      </c>
      <c r="B96" s="9" t="s">
        <v>240</v>
      </c>
      <c r="C96" s="10" t="s">
        <v>241</v>
      </c>
      <c r="D96" s="10" t="s">
        <v>8</v>
      </c>
      <c r="E96" s="12">
        <v>35</v>
      </c>
    </row>
    <row r="97" spans="1:5" ht="20.45" customHeight="1" x14ac:dyDescent="0.2">
      <c r="A97" s="17">
        <v>95</v>
      </c>
      <c r="B97" s="18" t="s">
        <v>242</v>
      </c>
      <c r="C97" s="19" t="s">
        <v>243</v>
      </c>
      <c r="D97" s="19" t="s">
        <v>8</v>
      </c>
      <c r="E97" s="21">
        <v>2</v>
      </c>
    </row>
    <row r="98" spans="1:5" ht="20.45" customHeight="1" x14ac:dyDescent="0.2">
      <c r="A98" s="8">
        <v>96</v>
      </c>
      <c r="B98" s="9" t="s">
        <v>244</v>
      </c>
      <c r="C98" s="10" t="s">
        <v>245</v>
      </c>
      <c r="D98" s="10" t="s">
        <v>8</v>
      </c>
      <c r="E98" s="11" t="s">
        <v>246</v>
      </c>
    </row>
    <row r="99" spans="1:5" ht="20.45" customHeight="1" x14ac:dyDescent="0.2">
      <c r="A99" s="8">
        <v>97</v>
      </c>
      <c r="B99" s="9" t="s">
        <v>247</v>
      </c>
      <c r="C99" s="10" t="s">
        <v>245</v>
      </c>
      <c r="D99" s="10" t="s">
        <v>248</v>
      </c>
      <c r="E99" s="11" t="s">
        <v>246</v>
      </c>
    </row>
    <row r="100" spans="1:5" ht="20.45" customHeight="1" x14ac:dyDescent="0.2">
      <c r="A100" s="8">
        <v>98</v>
      </c>
      <c r="B100" s="9" t="s">
        <v>244</v>
      </c>
      <c r="C100" s="10" t="s">
        <v>245</v>
      </c>
      <c r="D100" s="10" t="s">
        <v>248</v>
      </c>
      <c r="E100" s="12">
        <v>63</v>
      </c>
    </row>
    <row r="101" spans="1:5" ht="20.45" customHeight="1" x14ac:dyDescent="0.2">
      <c r="A101" s="8">
        <v>99</v>
      </c>
      <c r="B101" s="9" t="s">
        <v>249</v>
      </c>
      <c r="C101" s="10" t="s">
        <v>250</v>
      </c>
      <c r="D101" s="10" t="s">
        <v>8</v>
      </c>
      <c r="E101" s="12">
        <v>38</v>
      </c>
    </row>
    <row r="102" spans="1:5" ht="20.45" customHeight="1" x14ac:dyDescent="0.2">
      <c r="A102" s="8">
        <v>100</v>
      </c>
      <c r="B102" s="9" t="s">
        <v>251</v>
      </c>
      <c r="C102" s="10" t="s">
        <v>252</v>
      </c>
      <c r="D102" s="10" t="s">
        <v>253</v>
      </c>
      <c r="E102" s="12">
        <v>42</v>
      </c>
    </row>
    <row r="103" spans="1:5" ht="20.45" customHeight="1" x14ac:dyDescent="0.2">
      <c r="A103" s="8">
        <v>101</v>
      </c>
      <c r="B103" s="9" t="s">
        <v>254</v>
      </c>
      <c r="C103" s="10" t="s">
        <v>255</v>
      </c>
      <c r="D103" s="10" t="s">
        <v>8</v>
      </c>
      <c r="E103" s="12">
        <v>3</v>
      </c>
    </row>
    <row r="104" spans="1:5" ht="20.45" customHeight="1" x14ac:dyDescent="0.2">
      <c r="A104" s="8">
        <v>102</v>
      </c>
      <c r="B104" s="9" t="s">
        <v>256</v>
      </c>
      <c r="C104" s="10" t="s">
        <v>257</v>
      </c>
      <c r="D104" s="10" t="s">
        <v>8</v>
      </c>
      <c r="E104" s="12">
        <v>8</v>
      </c>
    </row>
    <row r="105" spans="1:5" ht="20.45" customHeight="1" x14ac:dyDescent="0.2">
      <c r="A105" s="8">
        <v>103</v>
      </c>
      <c r="B105" s="9" t="s">
        <v>258</v>
      </c>
      <c r="C105" s="10" t="s">
        <v>259</v>
      </c>
      <c r="D105" s="10" t="s">
        <v>260</v>
      </c>
      <c r="E105" s="11" t="s">
        <v>261</v>
      </c>
    </row>
    <row r="106" spans="1:5" ht="20.45" customHeight="1" x14ac:dyDescent="0.2">
      <c r="A106" s="8">
        <v>104</v>
      </c>
      <c r="B106" s="9" t="s">
        <v>262</v>
      </c>
      <c r="C106" s="10" t="s">
        <v>259</v>
      </c>
      <c r="D106" s="10" t="s">
        <v>260</v>
      </c>
      <c r="E106" s="12">
        <v>42</v>
      </c>
    </row>
    <row r="107" spans="1:5" ht="20.45" customHeight="1" x14ac:dyDescent="0.2">
      <c r="A107" s="8">
        <v>105</v>
      </c>
      <c r="B107" s="9" t="s">
        <v>263</v>
      </c>
      <c r="C107" s="10" t="s">
        <v>264</v>
      </c>
      <c r="D107" s="10" t="s">
        <v>8</v>
      </c>
      <c r="E107" s="12">
        <v>12</v>
      </c>
    </row>
    <row r="108" spans="1:5" ht="20.45" customHeight="1" x14ac:dyDescent="0.2">
      <c r="A108" s="8">
        <v>106</v>
      </c>
      <c r="B108" s="9" t="s">
        <v>265</v>
      </c>
      <c r="C108" s="10" t="s">
        <v>266</v>
      </c>
      <c r="D108" s="10" t="s">
        <v>267</v>
      </c>
      <c r="E108" s="12">
        <v>13</v>
      </c>
    </row>
    <row r="109" spans="1:5" ht="20.45" customHeight="1" x14ac:dyDescent="0.2">
      <c r="A109" s="8">
        <v>107</v>
      </c>
      <c r="B109" s="9" t="s">
        <v>268</v>
      </c>
      <c r="C109" s="10" t="s">
        <v>269</v>
      </c>
      <c r="D109" s="10" t="s">
        <v>270</v>
      </c>
      <c r="E109" s="11" t="s">
        <v>271</v>
      </c>
    </row>
    <row r="110" spans="1:5" ht="20.45" customHeight="1" x14ac:dyDescent="0.2">
      <c r="A110" s="8">
        <v>108</v>
      </c>
      <c r="B110" s="9" t="s">
        <v>272</v>
      </c>
      <c r="C110" s="10" t="s">
        <v>273</v>
      </c>
      <c r="D110" s="10" t="s">
        <v>8</v>
      </c>
      <c r="E110" s="12">
        <v>50</v>
      </c>
    </row>
    <row r="111" spans="1:5" ht="20.45" customHeight="1" x14ac:dyDescent="0.2">
      <c r="A111" s="8">
        <v>109</v>
      </c>
      <c r="B111" s="9" t="s">
        <v>274</v>
      </c>
      <c r="C111" s="10" t="s">
        <v>275</v>
      </c>
      <c r="D111" s="10" t="s">
        <v>8</v>
      </c>
      <c r="E111" s="12">
        <v>25</v>
      </c>
    </row>
    <row r="112" spans="1:5" ht="20.45" customHeight="1" x14ac:dyDescent="0.2">
      <c r="A112" s="8">
        <v>110</v>
      </c>
      <c r="B112" s="9" t="s">
        <v>276</v>
      </c>
      <c r="C112" s="10" t="s">
        <v>277</v>
      </c>
      <c r="D112" s="10" t="s">
        <v>8</v>
      </c>
      <c r="E112" s="12">
        <v>45</v>
      </c>
    </row>
    <row r="113" spans="1:5" ht="20.45" customHeight="1" x14ac:dyDescent="0.2">
      <c r="A113" s="8">
        <v>111</v>
      </c>
      <c r="B113" s="9" t="s">
        <v>278</v>
      </c>
      <c r="C113" s="10" t="s">
        <v>279</v>
      </c>
      <c r="D113" s="10" t="s">
        <v>280</v>
      </c>
      <c r="E113" s="12">
        <v>48</v>
      </c>
    </row>
    <row r="114" spans="1:5" ht="20.45" customHeight="1" x14ac:dyDescent="0.2">
      <c r="A114" s="8">
        <v>112</v>
      </c>
      <c r="B114" s="9" t="s">
        <v>281</v>
      </c>
      <c r="C114" s="10" t="s">
        <v>282</v>
      </c>
      <c r="D114" s="10" t="s">
        <v>283</v>
      </c>
      <c r="E114" s="11" t="s">
        <v>284</v>
      </c>
    </row>
    <row r="115" spans="1:5" ht="20.45" customHeight="1" x14ac:dyDescent="0.2">
      <c r="A115" s="8">
        <v>113</v>
      </c>
      <c r="B115" s="9" t="s">
        <v>285</v>
      </c>
      <c r="C115" s="10" t="s">
        <v>286</v>
      </c>
      <c r="D115" s="10" t="s">
        <v>8</v>
      </c>
      <c r="E115" s="12">
        <v>37</v>
      </c>
    </row>
    <row r="116" spans="1:5" ht="20.45" customHeight="1" x14ac:dyDescent="0.2">
      <c r="A116" s="8">
        <v>114</v>
      </c>
      <c r="B116" s="9" t="s">
        <v>287</v>
      </c>
      <c r="C116" s="10" t="s">
        <v>288</v>
      </c>
      <c r="D116" s="10" t="s">
        <v>289</v>
      </c>
      <c r="E116" s="12">
        <v>31</v>
      </c>
    </row>
    <row r="117" spans="1:5" ht="20.45" customHeight="1" x14ac:dyDescent="0.2">
      <c r="A117" s="8">
        <v>115</v>
      </c>
      <c r="B117" s="9" t="s">
        <v>290</v>
      </c>
      <c r="C117" s="10" t="s">
        <v>291</v>
      </c>
      <c r="D117" s="10" t="s">
        <v>8</v>
      </c>
      <c r="E117" s="12">
        <v>28</v>
      </c>
    </row>
    <row r="118" spans="1:5" ht="20.45" customHeight="1" x14ac:dyDescent="0.2">
      <c r="A118" s="8">
        <v>116</v>
      </c>
      <c r="B118" s="9" t="s">
        <v>292</v>
      </c>
      <c r="C118" s="10" t="s">
        <v>293</v>
      </c>
      <c r="D118" s="10" t="s">
        <v>8</v>
      </c>
      <c r="E118" s="11" t="s">
        <v>294</v>
      </c>
    </row>
    <row r="119" spans="1:5" ht="20.45" customHeight="1" x14ac:dyDescent="0.2">
      <c r="A119" s="8">
        <v>117</v>
      </c>
      <c r="B119" s="9" t="s">
        <v>295</v>
      </c>
      <c r="C119" s="10" t="s">
        <v>296</v>
      </c>
      <c r="D119" s="10" t="s">
        <v>8</v>
      </c>
      <c r="E119" s="11" t="s">
        <v>297</v>
      </c>
    </row>
    <row r="120" spans="1:5" ht="20.45" customHeight="1" x14ac:dyDescent="0.2">
      <c r="A120" s="8">
        <v>118</v>
      </c>
      <c r="B120" s="9" t="s">
        <v>298</v>
      </c>
      <c r="C120" s="10" t="s">
        <v>299</v>
      </c>
      <c r="D120" s="10" t="s">
        <v>8</v>
      </c>
      <c r="E120" s="12">
        <v>8</v>
      </c>
    </row>
    <row r="121" spans="1:5" ht="20.45" customHeight="1" x14ac:dyDescent="0.2">
      <c r="A121" s="8">
        <v>119</v>
      </c>
      <c r="B121" s="9" t="s">
        <v>300</v>
      </c>
      <c r="C121" s="10" t="s">
        <v>299</v>
      </c>
      <c r="D121" s="10" t="s">
        <v>8</v>
      </c>
      <c r="E121" s="12">
        <v>53</v>
      </c>
    </row>
    <row r="122" spans="1:5" ht="20.45" customHeight="1" x14ac:dyDescent="0.2">
      <c r="A122" s="8">
        <v>120</v>
      </c>
      <c r="B122" s="9" t="s">
        <v>301</v>
      </c>
      <c r="C122" s="10" t="s">
        <v>302</v>
      </c>
      <c r="D122" s="10" t="s">
        <v>8</v>
      </c>
      <c r="E122" s="12">
        <v>44</v>
      </c>
    </row>
    <row r="123" spans="1:5" ht="20.45" customHeight="1" x14ac:dyDescent="0.2">
      <c r="A123" s="8">
        <v>121</v>
      </c>
      <c r="B123" s="9" t="s">
        <v>303</v>
      </c>
      <c r="C123" s="10" t="s">
        <v>304</v>
      </c>
      <c r="D123" s="10" t="s">
        <v>8</v>
      </c>
      <c r="E123" s="11" t="s">
        <v>305</v>
      </c>
    </row>
    <row r="124" spans="1:5" ht="20.45" customHeight="1" x14ac:dyDescent="0.2">
      <c r="A124" s="8">
        <v>122</v>
      </c>
      <c r="B124" s="9" t="s">
        <v>306</v>
      </c>
      <c r="C124" s="10" t="s">
        <v>241</v>
      </c>
      <c r="D124" s="10" t="s">
        <v>307</v>
      </c>
      <c r="E124" s="12">
        <v>41</v>
      </c>
    </row>
    <row r="125" spans="1:5" ht="20.45" customHeight="1" x14ac:dyDescent="0.2">
      <c r="A125" s="8">
        <v>123</v>
      </c>
      <c r="B125" s="9" t="s">
        <v>308</v>
      </c>
      <c r="C125" s="10" t="s">
        <v>309</v>
      </c>
      <c r="D125" s="10" t="s">
        <v>310</v>
      </c>
      <c r="E125" s="11" t="s">
        <v>311</v>
      </c>
    </row>
    <row r="126" spans="1:5" ht="20.45" customHeight="1" x14ac:dyDescent="0.2">
      <c r="A126" s="8">
        <v>124</v>
      </c>
      <c r="B126" s="9" t="s">
        <v>312</v>
      </c>
      <c r="C126" s="10" t="s">
        <v>313</v>
      </c>
      <c r="D126" s="10" t="s">
        <v>8</v>
      </c>
      <c r="E126" s="12">
        <v>52</v>
      </c>
    </row>
    <row r="127" spans="1:5" ht="20.45" customHeight="1" x14ac:dyDescent="0.2">
      <c r="A127" s="8">
        <v>125</v>
      </c>
      <c r="B127" s="9" t="s">
        <v>314</v>
      </c>
      <c r="C127" s="10" t="s">
        <v>315</v>
      </c>
      <c r="D127" s="10" t="s">
        <v>8</v>
      </c>
      <c r="E127" s="12">
        <v>45</v>
      </c>
    </row>
    <row r="128" spans="1:5" ht="20.45" customHeight="1" x14ac:dyDescent="0.2">
      <c r="A128" s="8">
        <v>126</v>
      </c>
      <c r="B128" s="9" t="s">
        <v>316</v>
      </c>
      <c r="C128" s="10" t="s">
        <v>317</v>
      </c>
      <c r="D128" s="10" t="s">
        <v>8</v>
      </c>
      <c r="E128" s="12">
        <v>39</v>
      </c>
    </row>
    <row r="129" spans="1:5" ht="20.45" customHeight="1" x14ac:dyDescent="0.2">
      <c r="A129" s="8">
        <v>127</v>
      </c>
      <c r="B129" s="9" t="s">
        <v>318</v>
      </c>
      <c r="C129" s="10" t="s">
        <v>319</v>
      </c>
      <c r="D129" s="10" t="s">
        <v>8</v>
      </c>
      <c r="E129" s="12">
        <v>29</v>
      </c>
    </row>
    <row r="130" spans="1:5" ht="20.45" customHeight="1" x14ac:dyDescent="0.2">
      <c r="A130" s="8">
        <v>128</v>
      </c>
      <c r="B130" s="9" t="s">
        <v>320</v>
      </c>
      <c r="C130" s="10" t="s">
        <v>321</v>
      </c>
      <c r="D130" s="10" t="s">
        <v>322</v>
      </c>
      <c r="E130" s="11" t="s">
        <v>323</v>
      </c>
    </row>
    <row r="131" spans="1:5" ht="20.45" customHeight="1" x14ac:dyDescent="0.2">
      <c r="A131" s="8">
        <v>129</v>
      </c>
      <c r="B131" s="9" t="s">
        <v>324</v>
      </c>
      <c r="C131" s="10" t="s">
        <v>325</v>
      </c>
      <c r="D131" s="10" t="s">
        <v>8</v>
      </c>
      <c r="E131" s="12">
        <v>28</v>
      </c>
    </row>
    <row r="132" spans="1:5" ht="20.45" customHeight="1" x14ac:dyDescent="0.2">
      <c r="A132" s="8">
        <v>130</v>
      </c>
      <c r="B132" s="9" t="s">
        <v>326</v>
      </c>
      <c r="C132" s="10" t="s">
        <v>245</v>
      </c>
      <c r="D132" s="10" t="s">
        <v>8</v>
      </c>
      <c r="E132" s="12">
        <v>63</v>
      </c>
    </row>
    <row r="133" spans="1:5" ht="20.45" customHeight="1" x14ac:dyDescent="0.2">
      <c r="A133" s="8">
        <v>131</v>
      </c>
      <c r="B133" s="9" t="s">
        <v>327</v>
      </c>
      <c r="C133" s="10" t="s">
        <v>328</v>
      </c>
      <c r="D133" s="10" t="s">
        <v>8</v>
      </c>
      <c r="E133" s="11" t="s">
        <v>329</v>
      </c>
    </row>
    <row r="134" spans="1:5" ht="20.45" customHeight="1" x14ac:dyDescent="0.2">
      <c r="A134" s="8">
        <v>132</v>
      </c>
      <c r="B134" s="9" t="s">
        <v>330</v>
      </c>
      <c r="C134" s="10" t="s">
        <v>331</v>
      </c>
      <c r="D134" s="10" t="s">
        <v>8</v>
      </c>
      <c r="E134" s="11" t="s">
        <v>332</v>
      </c>
    </row>
    <row r="135" spans="1:5" ht="20.45" customHeight="1" x14ac:dyDescent="0.2">
      <c r="A135" s="8">
        <v>133</v>
      </c>
      <c r="B135" s="9" t="s">
        <v>333</v>
      </c>
      <c r="C135" s="10" t="s">
        <v>334</v>
      </c>
      <c r="D135" s="10" t="s">
        <v>335</v>
      </c>
      <c r="E135" s="12">
        <v>1</v>
      </c>
    </row>
    <row r="136" spans="1:5" ht="20.45" customHeight="1" x14ac:dyDescent="0.2">
      <c r="A136" s="8">
        <v>134</v>
      </c>
      <c r="B136" s="9" t="s">
        <v>336</v>
      </c>
      <c r="C136" s="10" t="s">
        <v>337</v>
      </c>
      <c r="D136" s="10" t="s">
        <v>8</v>
      </c>
      <c r="E136" s="12">
        <v>2</v>
      </c>
    </row>
    <row r="137" spans="1:5" ht="20.45" customHeight="1" x14ac:dyDescent="0.2">
      <c r="A137" s="8">
        <v>135</v>
      </c>
      <c r="B137" s="9" t="s">
        <v>338</v>
      </c>
      <c r="C137" s="10" t="s">
        <v>339</v>
      </c>
      <c r="D137" s="10" t="s">
        <v>340</v>
      </c>
      <c r="E137" s="12">
        <v>44</v>
      </c>
    </row>
    <row r="138" spans="1:5" ht="20.45" customHeight="1" x14ac:dyDescent="0.2">
      <c r="A138" s="8">
        <v>136</v>
      </c>
      <c r="B138" s="9" t="s">
        <v>341</v>
      </c>
      <c r="C138" s="10" t="s">
        <v>342</v>
      </c>
      <c r="D138" s="10" t="s">
        <v>340</v>
      </c>
      <c r="E138" s="12">
        <v>9</v>
      </c>
    </row>
    <row r="139" spans="1:5" ht="20.45" customHeight="1" x14ac:dyDescent="0.2">
      <c r="A139" s="8">
        <v>137</v>
      </c>
      <c r="B139" s="9" t="s">
        <v>343</v>
      </c>
      <c r="C139" s="10" t="s">
        <v>340</v>
      </c>
      <c r="D139" s="10" t="s">
        <v>344</v>
      </c>
      <c r="E139" s="12">
        <v>54</v>
      </c>
    </row>
    <row r="140" spans="1:5" ht="20.45" customHeight="1" x14ac:dyDescent="0.2">
      <c r="A140" s="8">
        <v>138</v>
      </c>
      <c r="B140" s="9" t="s">
        <v>345</v>
      </c>
      <c r="C140" s="10" t="s">
        <v>340</v>
      </c>
      <c r="D140" s="10" t="s">
        <v>8</v>
      </c>
      <c r="E140" s="12">
        <v>54</v>
      </c>
    </row>
    <row r="141" spans="1:5" ht="20.45" customHeight="1" x14ac:dyDescent="0.2">
      <c r="A141" s="8">
        <v>139</v>
      </c>
      <c r="B141" s="9" t="s">
        <v>346</v>
      </c>
      <c r="C141" s="10" t="s">
        <v>347</v>
      </c>
      <c r="D141" s="10" t="s">
        <v>8</v>
      </c>
      <c r="E141" s="11" t="s">
        <v>348</v>
      </c>
    </row>
    <row r="142" spans="1:5" ht="20.45" customHeight="1" x14ac:dyDescent="0.2">
      <c r="A142" s="8">
        <v>140</v>
      </c>
      <c r="B142" s="9" t="s">
        <v>349</v>
      </c>
      <c r="C142" s="10" t="s">
        <v>350</v>
      </c>
      <c r="D142" s="10" t="s">
        <v>8</v>
      </c>
      <c r="E142" s="12">
        <v>12</v>
      </c>
    </row>
    <row r="143" spans="1:5" ht="20.45" customHeight="1" x14ac:dyDescent="0.2">
      <c r="A143" s="8">
        <v>141</v>
      </c>
      <c r="B143" s="9" t="s">
        <v>351</v>
      </c>
      <c r="C143" s="10" t="s">
        <v>352</v>
      </c>
      <c r="D143" s="10" t="s">
        <v>353</v>
      </c>
      <c r="E143" s="11" t="s">
        <v>354</v>
      </c>
    </row>
    <row r="144" spans="1:5" ht="20.45" customHeight="1" x14ac:dyDescent="0.2">
      <c r="A144" s="8">
        <v>142</v>
      </c>
      <c r="B144" s="9" t="s">
        <v>355</v>
      </c>
      <c r="C144" s="10" t="s">
        <v>356</v>
      </c>
      <c r="D144" s="10" t="s">
        <v>8</v>
      </c>
      <c r="E144" s="12">
        <v>18</v>
      </c>
    </row>
    <row r="145" spans="1:5" ht="20.45" customHeight="1" x14ac:dyDescent="0.2">
      <c r="A145" s="8">
        <v>143</v>
      </c>
      <c r="B145" s="9" t="s">
        <v>357</v>
      </c>
      <c r="C145" s="10" t="s">
        <v>358</v>
      </c>
      <c r="D145" s="10" t="s">
        <v>8</v>
      </c>
      <c r="E145" s="12">
        <v>38</v>
      </c>
    </row>
    <row r="146" spans="1:5" ht="20.45" customHeight="1" x14ac:dyDescent="0.2">
      <c r="A146" s="8">
        <v>144</v>
      </c>
      <c r="B146" s="9" t="s">
        <v>359</v>
      </c>
      <c r="C146" s="10" t="s">
        <v>360</v>
      </c>
      <c r="D146" s="10" t="s">
        <v>8</v>
      </c>
      <c r="E146" s="12">
        <v>9</v>
      </c>
    </row>
    <row r="147" spans="1:5" ht="20.45" customHeight="1" x14ac:dyDescent="0.2">
      <c r="A147" s="8">
        <v>145</v>
      </c>
      <c r="B147" s="9" t="s">
        <v>361</v>
      </c>
      <c r="C147" s="10" t="s">
        <v>362</v>
      </c>
      <c r="D147" s="10" t="s">
        <v>8</v>
      </c>
      <c r="E147" s="12">
        <v>2</v>
      </c>
    </row>
    <row r="148" spans="1:5" ht="20.45" customHeight="1" x14ac:dyDescent="0.2">
      <c r="A148" s="8">
        <v>146</v>
      </c>
      <c r="B148" s="9" t="s">
        <v>363</v>
      </c>
      <c r="C148" s="10" t="s">
        <v>364</v>
      </c>
      <c r="D148" s="10" t="s">
        <v>8</v>
      </c>
      <c r="E148" s="11" t="s">
        <v>365</v>
      </c>
    </row>
    <row r="149" spans="1:5" ht="20.45" customHeight="1" x14ac:dyDescent="0.2">
      <c r="A149" s="8">
        <v>147</v>
      </c>
      <c r="B149" s="9" t="s">
        <v>366</v>
      </c>
      <c r="C149" s="10" t="s">
        <v>367</v>
      </c>
      <c r="D149" s="10" t="s">
        <v>368</v>
      </c>
      <c r="E149" s="12">
        <v>45</v>
      </c>
    </row>
    <row r="150" spans="1:5" ht="20.45" customHeight="1" x14ac:dyDescent="0.2">
      <c r="A150" s="8">
        <v>148</v>
      </c>
      <c r="B150" s="9" t="s">
        <v>369</v>
      </c>
      <c r="C150" s="10" t="s">
        <v>367</v>
      </c>
      <c r="D150" s="10" t="s">
        <v>370</v>
      </c>
      <c r="E150" s="11" t="s">
        <v>371</v>
      </c>
    </row>
    <row r="151" spans="1:5" ht="20.45" customHeight="1" x14ac:dyDescent="0.2">
      <c r="A151" s="8">
        <v>149</v>
      </c>
      <c r="B151" s="9" t="s">
        <v>372</v>
      </c>
      <c r="C151" s="10" t="s">
        <v>367</v>
      </c>
      <c r="D151" s="10" t="s">
        <v>370</v>
      </c>
      <c r="E151" s="11" t="s">
        <v>373</v>
      </c>
    </row>
    <row r="152" spans="1:5" ht="20.45" customHeight="1" x14ac:dyDescent="0.2">
      <c r="A152" s="8">
        <v>150</v>
      </c>
      <c r="B152" s="9" t="s">
        <v>374</v>
      </c>
      <c r="C152" s="10" t="s">
        <v>375</v>
      </c>
      <c r="D152" s="10" t="s">
        <v>376</v>
      </c>
      <c r="E152" s="12">
        <v>45</v>
      </c>
    </row>
    <row r="153" spans="1:5" ht="20.45" customHeight="1" x14ac:dyDescent="0.2">
      <c r="A153" s="8">
        <v>151</v>
      </c>
      <c r="B153" s="9" t="s">
        <v>377</v>
      </c>
      <c r="C153" s="10" t="s">
        <v>375</v>
      </c>
      <c r="D153" s="10" t="s">
        <v>376</v>
      </c>
      <c r="E153" s="12">
        <v>50</v>
      </c>
    </row>
    <row r="154" spans="1:5" ht="20.45" customHeight="1" x14ac:dyDescent="0.2">
      <c r="A154" s="8">
        <v>152</v>
      </c>
      <c r="B154" s="9" t="s">
        <v>378</v>
      </c>
      <c r="C154" s="10" t="s">
        <v>379</v>
      </c>
      <c r="D154" s="10" t="s">
        <v>8</v>
      </c>
      <c r="E154" s="11" t="s">
        <v>380</v>
      </c>
    </row>
    <row r="155" spans="1:5" ht="20.45" customHeight="1" x14ac:dyDescent="0.2">
      <c r="A155" s="8">
        <v>153</v>
      </c>
      <c r="B155" s="9" t="s">
        <v>381</v>
      </c>
      <c r="C155" s="10" t="s">
        <v>382</v>
      </c>
      <c r="D155" s="10" t="s">
        <v>383</v>
      </c>
      <c r="E155" s="11" t="s">
        <v>384</v>
      </c>
    </row>
    <row r="156" spans="1:5" ht="20.45" customHeight="1" x14ac:dyDescent="0.2">
      <c r="A156" s="8">
        <v>154</v>
      </c>
      <c r="B156" s="9" t="s">
        <v>385</v>
      </c>
      <c r="C156" s="10" t="s">
        <v>386</v>
      </c>
      <c r="D156" s="10" t="s">
        <v>387</v>
      </c>
      <c r="E156" s="12">
        <v>6</v>
      </c>
    </row>
    <row r="157" spans="1:5" ht="20.45" customHeight="1" x14ac:dyDescent="0.2">
      <c r="A157" s="8">
        <v>155</v>
      </c>
      <c r="B157" s="9" t="s">
        <v>388</v>
      </c>
      <c r="C157" s="10" t="s">
        <v>389</v>
      </c>
      <c r="D157" s="10" t="s">
        <v>390</v>
      </c>
      <c r="E157" s="12">
        <v>6</v>
      </c>
    </row>
    <row r="158" spans="1:5" ht="20.45" customHeight="1" x14ac:dyDescent="0.2">
      <c r="A158" s="8">
        <v>156</v>
      </c>
      <c r="B158" s="9" t="s">
        <v>391</v>
      </c>
      <c r="C158" s="10" t="s">
        <v>392</v>
      </c>
      <c r="D158" s="10" t="s">
        <v>393</v>
      </c>
      <c r="E158" s="22"/>
    </row>
    <row r="159" spans="1:5" ht="20.45" customHeight="1" x14ac:dyDescent="0.2">
      <c r="A159" s="8">
        <v>157</v>
      </c>
      <c r="B159" s="9" t="s">
        <v>394</v>
      </c>
      <c r="C159" s="10" t="s">
        <v>395</v>
      </c>
      <c r="D159" s="10" t="s">
        <v>8</v>
      </c>
      <c r="E159" s="12">
        <v>37</v>
      </c>
    </row>
    <row r="160" spans="1:5" ht="20.45" customHeight="1" x14ac:dyDescent="0.2">
      <c r="A160" s="8">
        <v>158</v>
      </c>
      <c r="B160" s="9" t="s">
        <v>396</v>
      </c>
      <c r="C160" s="10" t="s">
        <v>397</v>
      </c>
      <c r="D160" s="10" t="s">
        <v>398</v>
      </c>
      <c r="E160" s="12">
        <v>31</v>
      </c>
    </row>
    <row r="161" spans="1:5" ht="20.45" customHeight="1" x14ac:dyDescent="0.2">
      <c r="A161" s="8">
        <v>159</v>
      </c>
      <c r="B161" s="9" t="s">
        <v>399</v>
      </c>
      <c r="C161" s="10" t="s">
        <v>400</v>
      </c>
      <c r="D161" s="10" t="s">
        <v>8</v>
      </c>
      <c r="E161" s="12">
        <v>27</v>
      </c>
    </row>
    <row r="162" spans="1:5" ht="20.45" customHeight="1" x14ac:dyDescent="0.2">
      <c r="A162" s="8">
        <v>160</v>
      </c>
      <c r="B162" s="9" t="s">
        <v>401</v>
      </c>
      <c r="C162" s="10" t="s">
        <v>402</v>
      </c>
      <c r="D162" s="10" t="s">
        <v>8</v>
      </c>
      <c r="E162" s="12">
        <v>12</v>
      </c>
    </row>
    <row r="163" spans="1:5" ht="20.45" customHeight="1" x14ac:dyDescent="0.2">
      <c r="A163" s="8">
        <v>161</v>
      </c>
      <c r="B163" s="9" t="s">
        <v>403</v>
      </c>
      <c r="C163" s="10" t="s">
        <v>404</v>
      </c>
      <c r="D163" s="10" t="s">
        <v>405</v>
      </c>
      <c r="E163" s="11" t="s">
        <v>406</v>
      </c>
    </row>
    <row r="164" spans="1:5" ht="20.45" customHeight="1" x14ac:dyDescent="0.2">
      <c r="A164" s="8">
        <v>162</v>
      </c>
      <c r="B164" s="9" t="s">
        <v>407</v>
      </c>
      <c r="C164" s="10" t="s">
        <v>408</v>
      </c>
      <c r="D164" s="10" t="s">
        <v>409</v>
      </c>
      <c r="E164" s="12">
        <v>41</v>
      </c>
    </row>
    <row r="165" spans="1:5" ht="20.45" customHeight="1" x14ac:dyDescent="0.2">
      <c r="A165" s="8">
        <v>163</v>
      </c>
      <c r="B165" s="9" t="s">
        <v>410</v>
      </c>
      <c r="C165" s="10" t="s">
        <v>411</v>
      </c>
      <c r="D165" s="10" t="s">
        <v>412</v>
      </c>
      <c r="E165" s="12">
        <v>41</v>
      </c>
    </row>
    <row r="166" spans="1:5" ht="20.45" customHeight="1" x14ac:dyDescent="0.2">
      <c r="A166" s="8">
        <v>164</v>
      </c>
      <c r="B166" s="9" t="s">
        <v>413</v>
      </c>
      <c r="C166" s="10" t="s">
        <v>408</v>
      </c>
      <c r="D166" s="10" t="s">
        <v>414</v>
      </c>
      <c r="E166" s="12">
        <v>30</v>
      </c>
    </row>
    <row r="167" spans="1:5" ht="20.45" customHeight="1" x14ac:dyDescent="0.2">
      <c r="A167" s="8">
        <v>165</v>
      </c>
      <c r="B167" s="9" t="s">
        <v>415</v>
      </c>
      <c r="C167" s="10" t="s">
        <v>416</v>
      </c>
      <c r="D167" s="10" t="s">
        <v>417</v>
      </c>
      <c r="E167" s="11" t="s">
        <v>418</v>
      </c>
    </row>
    <row r="168" spans="1:5" ht="20.45" customHeight="1" x14ac:dyDescent="0.2">
      <c r="A168" s="8">
        <v>166</v>
      </c>
      <c r="B168" s="9" t="s">
        <v>419</v>
      </c>
      <c r="C168" s="10" t="s">
        <v>420</v>
      </c>
      <c r="D168" s="10" t="s">
        <v>421</v>
      </c>
      <c r="E168" s="12">
        <v>61</v>
      </c>
    </row>
    <row r="169" spans="1:5" ht="20.45" customHeight="1" x14ac:dyDescent="0.2">
      <c r="A169" s="8">
        <v>167</v>
      </c>
      <c r="B169" s="9" t="s">
        <v>422</v>
      </c>
      <c r="C169" s="10" t="s">
        <v>423</v>
      </c>
      <c r="D169" s="10" t="s">
        <v>8</v>
      </c>
      <c r="E169" s="12">
        <v>8</v>
      </c>
    </row>
    <row r="170" spans="1:5" ht="20.45" customHeight="1" x14ac:dyDescent="0.2">
      <c r="A170" s="8">
        <v>168</v>
      </c>
      <c r="B170" s="9" t="s">
        <v>424</v>
      </c>
      <c r="C170" s="10" t="s">
        <v>425</v>
      </c>
      <c r="D170" s="10" t="s">
        <v>8</v>
      </c>
      <c r="E170" s="12">
        <v>8</v>
      </c>
    </row>
    <row r="171" spans="1:5" ht="20.45" customHeight="1" x14ac:dyDescent="0.2">
      <c r="A171" s="8">
        <v>169</v>
      </c>
      <c r="B171" s="9" t="s">
        <v>426</v>
      </c>
      <c r="C171" s="10" t="s">
        <v>427</v>
      </c>
      <c r="D171" s="10" t="s">
        <v>8</v>
      </c>
      <c r="E171" s="12">
        <v>61</v>
      </c>
    </row>
    <row r="172" spans="1:5" ht="20.45" customHeight="1" x14ac:dyDescent="0.2">
      <c r="A172" s="8">
        <v>170</v>
      </c>
      <c r="B172" s="9" t="s">
        <v>428</v>
      </c>
      <c r="C172" s="10" t="s">
        <v>429</v>
      </c>
      <c r="D172" s="10" t="s">
        <v>430</v>
      </c>
      <c r="E172" s="11" t="s">
        <v>431</v>
      </c>
    </row>
    <row r="173" spans="1:5" ht="20.45" customHeight="1" x14ac:dyDescent="0.2">
      <c r="A173" s="8">
        <v>171</v>
      </c>
      <c r="B173" s="9" t="s">
        <v>432</v>
      </c>
      <c r="C173" s="10" t="s">
        <v>433</v>
      </c>
      <c r="D173" s="10" t="s">
        <v>8</v>
      </c>
      <c r="E173" s="12">
        <v>29</v>
      </c>
    </row>
    <row r="174" spans="1:5" ht="20.45" customHeight="1" x14ac:dyDescent="0.2">
      <c r="A174" s="8">
        <v>172</v>
      </c>
      <c r="B174" s="9" t="s">
        <v>434</v>
      </c>
      <c r="C174" s="10" t="s">
        <v>435</v>
      </c>
      <c r="D174" s="10" t="s">
        <v>8</v>
      </c>
      <c r="E174" s="11" t="s">
        <v>180</v>
      </c>
    </row>
    <row r="175" spans="1:5" ht="20.45" customHeight="1" x14ac:dyDescent="0.2">
      <c r="A175" s="8">
        <v>173</v>
      </c>
      <c r="B175" s="9" t="s">
        <v>436</v>
      </c>
      <c r="C175" s="10" t="s">
        <v>437</v>
      </c>
      <c r="D175" s="10" t="s">
        <v>438</v>
      </c>
      <c r="E175" s="11" t="s">
        <v>439</v>
      </c>
    </row>
    <row r="176" spans="1:5" ht="20.45" customHeight="1" x14ac:dyDescent="0.2">
      <c r="A176" s="8">
        <v>174</v>
      </c>
      <c r="B176" s="9" t="s">
        <v>440</v>
      </c>
      <c r="C176" s="10" t="s">
        <v>441</v>
      </c>
      <c r="D176" s="10" t="s">
        <v>8</v>
      </c>
      <c r="E176" s="12">
        <v>43</v>
      </c>
    </row>
    <row r="177" spans="1:5" ht="20.45" customHeight="1" x14ac:dyDescent="0.2">
      <c r="A177" s="8">
        <v>175</v>
      </c>
      <c r="B177" s="9" t="s">
        <v>442</v>
      </c>
      <c r="C177" s="10" t="s">
        <v>443</v>
      </c>
      <c r="D177" s="10" t="s">
        <v>8</v>
      </c>
      <c r="E177" s="11" t="s">
        <v>444</v>
      </c>
    </row>
    <row r="178" spans="1:5" ht="20.45" customHeight="1" x14ac:dyDescent="0.2">
      <c r="A178" s="8">
        <v>176</v>
      </c>
      <c r="B178" s="9" t="s">
        <v>445</v>
      </c>
      <c r="C178" s="10" t="s">
        <v>446</v>
      </c>
      <c r="D178" s="10" t="s">
        <v>443</v>
      </c>
      <c r="E178" s="11" t="s">
        <v>152</v>
      </c>
    </row>
    <row r="179" spans="1:5" ht="20.45" customHeight="1" x14ac:dyDescent="0.2">
      <c r="A179" s="8">
        <v>177</v>
      </c>
      <c r="B179" s="9" t="s">
        <v>447</v>
      </c>
      <c r="C179" s="10" t="s">
        <v>448</v>
      </c>
      <c r="D179" s="10" t="s">
        <v>8</v>
      </c>
      <c r="E179" s="12">
        <v>9</v>
      </c>
    </row>
    <row r="180" spans="1:5" ht="20.45" customHeight="1" x14ac:dyDescent="0.2">
      <c r="A180" s="8">
        <v>178</v>
      </c>
      <c r="B180" s="9" t="s">
        <v>449</v>
      </c>
      <c r="C180" s="10" t="s">
        <v>450</v>
      </c>
      <c r="D180" s="10" t="s">
        <v>451</v>
      </c>
      <c r="E180" s="12">
        <v>56</v>
      </c>
    </row>
    <row r="181" spans="1:5" ht="20.45" customHeight="1" x14ac:dyDescent="0.2">
      <c r="A181" s="8">
        <v>179</v>
      </c>
      <c r="B181" s="9" t="s">
        <v>452</v>
      </c>
      <c r="C181" s="10" t="s">
        <v>453</v>
      </c>
      <c r="D181" s="10" t="s">
        <v>8</v>
      </c>
      <c r="E181" s="12">
        <v>8</v>
      </c>
    </row>
    <row r="182" spans="1:5" ht="20.45" customHeight="1" x14ac:dyDescent="0.2">
      <c r="A182" s="8">
        <v>180</v>
      </c>
      <c r="B182" s="9" t="s">
        <v>454</v>
      </c>
      <c r="C182" s="10" t="s">
        <v>455</v>
      </c>
      <c r="D182" s="10" t="s">
        <v>8</v>
      </c>
      <c r="E182" s="11" t="s">
        <v>456</v>
      </c>
    </row>
    <row r="183" spans="1:5" ht="20.45" customHeight="1" x14ac:dyDescent="0.2">
      <c r="A183" s="8">
        <v>181</v>
      </c>
      <c r="B183" s="9" t="s">
        <v>457</v>
      </c>
      <c r="C183" s="10" t="s">
        <v>455</v>
      </c>
      <c r="D183" s="10" t="s">
        <v>458</v>
      </c>
      <c r="E183" s="12">
        <v>40</v>
      </c>
    </row>
    <row r="184" spans="1:5" ht="20.45" customHeight="1" x14ac:dyDescent="0.2">
      <c r="A184" s="8">
        <v>182</v>
      </c>
      <c r="B184" s="9" t="s">
        <v>459</v>
      </c>
      <c r="C184" s="10" t="s">
        <v>460</v>
      </c>
      <c r="D184" s="10" t="s">
        <v>8</v>
      </c>
      <c r="E184" s="11" t="s">
        <v>444</v>
      </c>
    </row>
    <row r="185" spans="1:5" ht="20.45" customHeight="1" x14ac:dyDescent="0.2">
      <c r="A185" s="8">
        <v>183</v>
      </c>
      <c r="B185" s="9" t="s">
        <v>461</v>
      </c>
      <c r="C185" s="10" t="s">
        <v>462</v>
      </c>
      <c r="D185" s="10" t="s">
        <v>8</v>
      </c>
      <c r="E185" s="12">
        <v>11</v>
      </c>
    </row>
    <row r="186" spans="1:5" ht="20.45" customHeight="1" x14ac:dyDescent="0.2">
      <c r="A186" s="8">
        <v>184</v>
      </c>
      <c r="B186" s="9" t="s">
        <v>463</v>
      </c>
      <c r="C186" s="10" t="s">
        <v>464</v>
      </c>
      <c r="D186" s="10" t="s">
        <v>8</v>
      </c>
      <c r="E186" s="12">
        <v>42</v>
      </c>
    </row>
    <row r="187" spans="1:5" ht="20.45" customHeight="1" x14ac:dyDescent="0.2">
      <c r="A187" s="8">
        <v>185</v>
      </c>
      <c r="B187" s="9" t="s">
        <v>465</v>
      </c>
      <c r="C187" s="10" t="s">
        <v>466</v>
      </c>
      <c r="D187" s="10" t="s">
        <v>8</v>
      </c>
      <c r="E187" s="12">
        <v>8</v>
      </c>
    </row>
    <row r="188" spans="1:5" ht="20.45" customHeight="1" x14ac:dyDescent="0.2">
      <c r="A188" s="8">
        <v>186</v>
      </c>
      <c r="B188" s="9" t="s">
        <v>467</v>
      </c>
      <c r="C188" s="10" t="s">
        <v>468</v>
      </c>
      <c r="D188" s="10" t="s">
        <v>469</v>
      </c>
      <c r="E188" s="12">
        <v>45</v>
      </c>
    </row>
    <row r="189" spans="1:5" ht="20.45" customHeight="1" x14ac:dyDescent="0.2">
      <c r="A189" s="8">
        <v>187</v>
      </c>
      <c r="B189" s="9" t="s">
        <v>470</v>
      </c>
      <c r="C189" s="10" t="s">
        <v>471</v>
      </c>
      <c r="D189" s="10" t="s">
        <v>472</v>
      </c>
      <c r="E189" s="12">
        <v>28</v>
      </c>
    </row>
    <row r="190" spans="1:5" ht="20.45" customHeight="1" x14ac:dyDescent="0.2">
      <c r="A190" s="8">
        <v>188</v>
      </c>
      <c r="B190" s="9" t="s">
        <v>473</v>
      </c>
      <c r="C190" s="10" t="s">
        <v>474</v>
      </c>
      <c r="D190" s="10" t="s">
        <v>475</v>
      </c>
      <c r="E190" s="11" t="s">
        <v>476</v>
      </c>
    </row>
    <row r="191" spans="1:5" ht="20.45" customHeight="1" x14ac:dyDescent="0.2">
      <c r="A191" s="8">
        <v>189</v>
      </c>
      <c r="B191" s="9" t="s">
        <v>477</v>
      </c>
      <c r="C191" s="10" t="s">
        <v>478</v>
      </c>
      <c r="D191" s="10" t="s">
        <v>8</v>
      </c>
      <c r="E191" s="12">
        <v>30</v>
      </c>
    </row>
    <row r="192" spans="1:5" ht="20.45" customHeight="1" x14ac:dyDescent="0.2">
      <c r="A192" s="8">
        <v>190</v>
      </c>
      <c r="B192" s="9" t="s">
        <v>479</v>
      </c>
      <c r="C192" s="10" t="s">
        <v>480</v>
      </c>
      <c r="D192" s="10" t="s">
        <v>481</v>
      </c>
      <c r="E192" s="12">
        <v>58</v>
      </c>
    </row>
    <row r="193" spans="1:5" ht="20.45" customHeight="1" x14ac:dyDescent="0.2">
      <c r="A193" s="8">
        <v>191</v>
      </c>
      <c r="B193" s="9" t="s">
        <v>482</v>
      </c>
      <c r="C193" s="10" t="s">
        <v>483</v>
      </c>
      <c r="D193" s="10" t="s">
        <v>484</v>
      </c>
      <c r="E193" s="11" t="s">
        <v>485</v>
      </c>
    </row>
    <row r="194" spans="1:5" ht="20.45" customHeight="1" x14ac:dyDescent="0.2">
      <c r="A194" s="8">
        <v>192</v>
      </c>
      <c r="B194" s="9" t="s">
        <v>486</v>
      </c>
      <c r="C194" s="10" t="s">
        <v>487</v>
      </c>
      <c r="D194" s="10" t="s">
        <v>8</v>
      </c>
      <c r="E194" s="12">
        <v>14</v>
      </c>
    </row>
    <row r="195" spans="1:5" ht="20.45" customHeight="1" x14ac:dyDescent="0.2">
      <c r="A195" s="8">
        <v>193</v>
      </c>
      <c r="B195" s="9" t="s">
        <v>488</v>
      </c>
      <c r="C195" s="10" t="s">
        <v>489</v>
      </c>
      <c r="D195" s="10" t="s">
        <v>8</v>
      </c>
      <c r="E195" s="12">
        <v>13</v>
      </c>
    </row>
    <row r="196" spans="1:5" ht="20.45" customHeight="1" x14ac:dyDescent="0.2">
      <c r="A196" s="8">
        <v>194</v>
      </c>
      <c r="B196" s="9" t="s">
        <v>490</v>
      </c>
      <c r="C196" s="10" t="s">
        <v>491</v>
      </c>
      <c r="D196" s="10" t="s">
        <v>8</v>
      </c>
      <c r="E196" s="11" t="s">
        <v>152</v>
      </c>
    </row>
    <row r="197" spans="1:5" ht="20.45" customHeight="1" x14ac:dyDescent="0.2">
      <c r="A197" s="8">
        <v>195</v>
      </c>
      <c r="B197" s="9" t="s">
        <v>492</v>
      </c>
      <c r="C197" s="10" t="s">
        <v>493</v>
      </c>
      <c r="D197" s="10" t="s">
        <v>494</v>
      </c>
      <c r="E197" s="11" t="s">
        <v>189</v>
      </c>
    </row>
    <row r="198" spans="1:5" ht="20.45" customHeight="1" x14ac:dyDescent="0.2">
      <c r="A198" s="8">
        <v>196</v>
      </c>
      <c r="B198" s="9" t="s">
        <v>495</v>
      </c>
      <c r="C198" s="10" t="s">
        <v>496</v>
      </c>
      <c r="D198" s="10" t="s">
        <v>8</v>
      </c>
      <c r="E198" s="11" t="s">
        <v>497</v>
      </c>
    </row>
    <row r="199" spans="1:5" ht="20.45" customHeight="1" x14ac:dyDescent="0.2">
      <c r="A199" s="8">
        <v>197</v>
      </c>
      <c r="B199" s="9" t="s">
        <v>498</v>
      </c>
      <c r="C199" s="10" t="s">
        <v>499</v>
      </c>
      <c r="D199" s="10" t="s">
        <v>8</v>
      </c>
      <c r="E199" s="12">
        <v>10</v>
      </c>
    </row>
    <row r="200" spans="1:5" ht="20.45" customHeight="1" x14ac:dyDescent="0.2">
      <c r="A200" s="8">
        <v>198</v>
      </c>
      <c r="B200" s="9" t="s">
        <v>500</v>
      </c>
      <c r="C200" s="10" t="s">
        <v>501</v>
      </c>
      <c r="D200" s="10" t="s">
        <v>8</v>
      </c>
      <c r="E200" s="11" t="s">
        <v>502</v>
      </c>
    </row>
    <row r="201" spans="1:5" ht="20.45" customHeight="1" x14ac:dyDescent="0.2">
      <c r="A201" s="8">
        <v>199</v>
      </c>
      <c r="B201" s="9" t="s">
        <v>503</v>
      </c>
      <c r="C201" s="10" t="s">
        <v>504</v>
      </c>
      <c r="D201" s="10" t="s">
        <v>8</v>
      </c>
      <c r="E201" s="11" t="s">
        <v>505</v>
      </c>
    </row>
    <row r="202" spans="1:5" ht="20.45" customHeight="1" x14ac:dyDescent="0.2">
      <c r="A202" s="8">
        <v>200</v>
      </c>
      <c r="B202" s="9" t="s">
        <v>506</v>
      </c>
      <c r="C202" s="10" t="s">
        <v>507</v>
      </c>
      <c r="D202" s="10" t="s">
        <v>8</v>
      </c>
      <c r="E202" s="12">
        <v>42</v>
      </c>
    </row>
    <row r="203" spans="1:5" ht="20.45" customHeight="1" x14ac:dyDescent="0.2">
      <c r="A203" s="8">
        <v>201</v>
      </c>
      <c r="B203" s="9" t="s">
        <v>508</v>
      </c>
      <c r="C203" s="10" t="s">
        <v>509</v>
      </c>
      <c r="D203" s="10" t="s">
        <v>8</v>
      </c>
      <c r="E203" s="11" t="s">
        <v>510</v>
      </c>
    </row>
    <row r="204" spans="1:5" ht="20.45" customHeight="1" x14ac:dyDescent="0.2">
      <c r="A204" s="8">
        <v>202</v>
      </c>
      <c r="B204" s="9" t="s">
        <v>511</v>
      </c>
      <c r="C204" s="10" t="s">
        <v>509</v>
      </c>
      <c r="D204" s="10" t="s">
        <v>512</v>
      </c>
      <c r="E204" s="11" t="s">
        <v>113</v>
      </c>
    </row>
    <row r="205" spans="1:5" ht="20.45" customHeight="1" x14ac:dyDescent="0.2">
      <c r="A205" s="8">
        <v>203</v>
      </c>
      <c r="B205" s="9" t="s">
        <v>513</v>
      </c>
      <c r="C205" s="10" t="s">
        <v>514</v>
      </c>
      <c r="D205" s="10" t="s">
        <v>8</v>
      </c>
      <c r="E205" s="12">
        <v>36</v>
      </c>
    </row>
    <row r="206" spans="1:5" ht="20.45" customHeight="1" x14ac:dyDescent="0.2">
      <c r="A206" s="8">
        <v>204</v>
      </c>
      <c r="B206" s="9" t="s">
        <v>515</v>
      </c>
      <c r="C206" s="10" t="s">
        <v>516</v>
      </c>
      <c r="D206" s="10" t="s">
        <v>8</v>
      </c>
      <c r="E206" s="12">
        <v>15</v>
      </c>
    </row>
    <row r="207" spans="1:5" ht="20.45" customHeight="1" x14ac:dyDescent="0.2">
      <c r="A207" s="8">
        <v>205</v>
      </c>
      <c r="B207" s="9" t="s">
        <v>517</v>
      </c>
      <c r="C207" s="10" t="s">
        <v>518</v>
      </c>
      <c r="D207" s="10" t="s">
        <v>8</v>
      </c>
      <c r="E207" s="12">
        <v>29</v>
      </c>
    </row>
    <row r="208" spans="1:5" ht="20.45" customHeight="1" x14ac:dyDescent="0.2">
      <c r="A208" s="8">
        <v>206</v>
      </c>
      <c r="B208" s="9" t="s">
        <v>519</v>
      </c>
      <c r="C208" s="10" t="s">
        <v>520</v>
      </c>
      <c r="D208" s="10" t="s">
        <v>8</v>
      </c>
      <c r="E208" s="11" t="s">
        <v>510</v>
      </c>
    </row>
    <row r="209" spans="1:5" ht="20.45" customHeight="1" x14ac:dyDescent="0.2">
      <c r="A209" s="8">
        <v>207</v>
      </c>
      <c r="B209" s="9" t="s">
        <v>521</v>
      </c>
      <c r="C209" s="10" t="s">
        <v>522</v>
      </c>
      <c r="D209" s="10" t="s">
        <v>8</v>
      </c>
      <c r="E209" s="11" t="s">
        <v>38</v>
      </c>
    </row>
    <row r="210" spans="1:5" ht="20.45" customHeight="1" x14ac:dyDescent="0.2">
      <c r="A210" s="8">
        <v>208</v>
      </c>
      <c r="B210" s="9" t="s">
        <v>523</v>
      </c>
      <c r="C210" s="10" t="s">
        <v>524</v>
      </c>
      <c r="D210" s="10" t="s">
        <v>8</v>
      </c>
      <c r="E210" s="11" t="s">
        <v>525</v>
      </c>
    </row>
    <row r="211" spans="1:5" ht="20.45" customHeight="1" x14ac:dyDescent="0.2">
      <c r="A211" s="8">
        <v>209</v>
      </c>
      <c r="B211" s="9" t="s">
        <v>526</v>
      </c>
      <c r="C211" s="10" t="s">
        <v>527</v>
      </c>
      <c r="D211" s="10" t="s">
        <v>8</v>
      </c>
      <c r="E211" s="12">
        <v>40</v>
      </c>
    </row>
    <row r="212" spans="1:5" ht="20.45" customHeight="1" x14ac:dyDescent="0.2">
      <c r="A212" s="8">
        <v>210</v>
      </c>
      <c r="B212" s="9" t="s">
        <v>528</v>
      </c>
      <c r="C212" s="10" t="s">
        <v>529</v>
      </c>
      <c r="D212" s="10" t="s">
        <v>8</v>
      </c>
      <c r="E212" s="12">
        <v>26</v>
      </c>
    </row>
    <row r="213" spans="1:5" ht="20.45" customHeight="1" x14ac:dyDescent="0.2">
      <c r="A213" s="8">
        <v>211</v>
      </c>
      <c r="B213" s="9" t="s">
        <v>530</v>
      </c>
      <c r="C213" s="10" t="s">
        <v>531</v>
      </c>
      <c r="D213" s="10" t="s">
        <v>8</v>
      </c>
      <c r="E213" s="11" t="s">
        <v>532</v>
      </c>
    </row>
    <row r="214" spans="1:5" ht="20.45" customHeight="1" x14ac:dyDescent="0.2">
      <c r="A214" s="8">
        <v>212</v>
      </c>
      <c r="B214" s="9" t="s">
        <v>533</v>
      </c>
      <c r="C214" s="10" t="s">
        <v>531</v>
      </c>
      <c r="D214" s="10" t="s">
        <v>8</v>
      </c>
      <c r="E214" s="12">
        <v>64</v>
      </c>
    </row>
    <row r="215" spans="1:5" ht="20.45" customHeight="1" x14ac:dyDescent="0.2">
      <c r="A215" s="8">
        <v>213</v>
      </c>
      <c r="B215" s="9" t="s">
        <v>534</v>
      </c>
      <c r="C215" s="10" t="s">
        <v>531</v>
      </c>
      <c r="D215" s="10" t="s">
        <v>8</v>
      </c>
      <c r="E215" s="12">
        <v>65</v>
      </c>
    </row>
    <row r="216" spans="1:5" ht="20.45" customHeight="1" x14ac:dyDescent="0.2">
      <c r="A216" s="8">
        <v>214</v>
      </c>
      <c r="B216" s="9" t="s">
        <v>535</v>
      </c>
      <c r="C216" s="10" t="s">
        <v>536</v>
      </c>
      <c r="D216" s="10" t="s">
        <v>8</v>
      </c>
      <c r="E216" s="12">
        <v>29</v>
      </c>
    </row>
    <row r="217" spans="1:5" ht="20.45" customHeight="1" x14ac:dyDescent="0.2">
      <c r="A217" s="8">
        <v>215</v>
      </c>
      <c r="B217" s="9" t="s">
        <v>537</v>
      </c>
      <c r="C217" s="10" t="s">
        <v>538</v>
      </c>
      <c r="D217" s="10" t="s">
        <v>8</v>
      </c>
      <c r="E217" s="12">
        <v>51</v>
      </c>
    </row>
    <row r="218" spans="1:5" ht="20.45" customHeight="1" x14ac:dyDescent="0.2">
      <c r="A218" s="8">
        <v>216</v>
      </c>
      <c r="B218" s="9" t="s">
        <v>539</v>
      </c>
      <c r="C218" s="10" t="s">
        <v>540</v>
      </c>
      <c r="D218" s="10" t="s">
        <v>8</v>
      </c>
      <c r="E218" s="12">
        <v>65</v>
      </c>
    </row>
    <row r="219" spans="1:5" ht="20.45" customHeight="1" x14ac:dyDescent="0.2">
      <c r="A219" s="8">
        <v>217</v>
      </c>
      <c r="B219" s="9" t="s">
        <v>541</v>
      </c>
      <c r="C219" s="10" t="s">
        <v>542</v>
      </c>
      <c r="D219" s="10" t="s">
        <v>8</v>
      </c>
      <c r="E219" s="11" t="s">
        <v>543</v>
      </c>
    </row>
    <row r="220" spans="1:5" ht="20.45" customHeight="1" x14ac:dyDescent="0.2">
      <c r="A220" s="8">
        <v>218</v>
      </c>
      <c r="B220" s="9" t="s">
        <v>544</v>
      </c>
      <c r="C220" s="10" t="s">
        <v>542</v>
      </c>
      <c r="D220" s="10" t="s">
        <v>8</v>
      </c>
      <c r="E220" s="12">
        <v>65</v>
      </c>
    </row>
    <row r="221" spans="1:5" ht="20.45" customHeight="1" x14ac:dyDescent="0.2">
      <c r="A221" s="8">
        <v>219</v>
      </c>
      <c r="B221" s="9" t="s">
        <v>545</v>
      </c>
      <c r="C221" s="10" t="s">
        <v>542</v>
      </c>
      <c r="D221" s="10" t="s">
        <v>8</v>
      </c>
      <c r="E221" s="12">
        <v>62</v>
      </c>
    </row>
    <row r="222" spans="1:5" ht="20.45" customHeight="1" x14ac:dyDescent="0.2">
      <c r="A222" s="8">
        <v>220</v>
      </c>
      <c r="B222" s="9" t="s">
        <v>546</v>
      </c>
      <c r="C222" s="10" t="s">
        <v>547</v>
      </c>
      <c r="D222" s="10" t="s">
        <v>8</v>
      </c>
      <c r="E222" s="12">
        <v>50</v>
      </c>
    </row>
    <row r="223" spans="1:5" ht="20.45" customHeight="1" x14ac:dyDescent="0.2">
      <c r="A223" s="8">
        <v>221</v>
      </c>
      <c r="B223" s="9" t="s">
        <v>548</v>
      </c>
      <c r="C223" s="10" t="s">
        <v>549</v>
      </c>
      <c r="D223" s="10" t="s">
        <v>550</v>
      </c>
      <c r="E223" s="12">
        <v>13</v>
      </c>
    </row>
    <row r="224" spans="1:5" ht="20.45" customHeight="1" x14ac:dyDescent="0.2">
      <c r="A224" s="8">
        <v>222</v>
      </c>
      <c r="B224" s="9" t="s">
        <v>551</v>
      </c>
      <c r="C224" s="10" t="s">
        <v>552</v>
      </c>
      <c r="D224" s="10" t="s">
        <v>550</v>
      </c>
      <c r="E224" s="12">
        <v>26</v>
      </c>
    </row>
    <row r="225" spans="1:5" ht="20.45" customHeight="1" x14ac:dyDescent="0.2">
      <c r="A225" s="8">
        <v>223</v>
      </c>
      <c r="B225" s="9" t="s">
        <v>553</v>
      </c>
      <c r="C225" s="10" t="s">
        <v>554</v>
      </c>
      <c r="D225" s="10" t="s">
        <v>555</v>
      </c>
      <c r="E225" s="11" t="s">
        <v>556</v>
      </c>
    </row>
    <row r="226" spans="1:5" ht="20.45" customHeight="1" x14ac:dyDescent="0.2">
      <c r="A226" s="8">
        <v>224</v>
      </c>
      <c r="B226" s="9" t="s">
        <v>557</v>
      </c>
      <c r="C226" s="10" t="s">
        <v>558</v>
      </c>
      <c r="D226" s="10" t="s">
        <v>8</v>
      </c>
      <c r="E226" s="11" t="s">
        <v>476</v>
      </c>
    </row>
    <row r="227" spans="1:5" ht="20.45" customHeight="1" x14ac:dyDescent="0.2">
      <c r="A227" s="8">
        <v>225</v>
      </c>
      <c r="B227" s="9" t="s">
        <v>559</v>
      </c>
      <c r="C227" s="10" t="s">
        <v>560</v>
      </c>
      <c r="D227" s="10" t="s">
        <v>8</v>
      </c>
      <c r="E227" s="12">
        <v>54</v>
      </c>
    </row>
    <row r="228" spans="1:5" ht="20.45" customHeight="1" x14ac:dyDescent="0.2">
      <c r="A228" s="8">
        <v>226</v>
      </c>
      <c r="B228" s="9" t="s">
        <v>561</v>
      </c>
      <c r="C228" s="10" t="s">
        <v>562</v>
      </c>
      <c r="D228" s="10" t="s">
        <v>8</v>
      </c>
      <c r="E228" s="12">
        <v>54</v>
      </c>
    </row>
    <row r="229" spans="1:5" ht="20.45" customHeight="1" x14ac:dyDescent="0.2">
      <c r="A229" s="8">
        <v>227</v>
      </c>
      <c r="B229" s="9" t="s">
        <v>563</v>
      </c>
      <c r="C229" s="10" t="s">
        <v>564</v>
      </c>
      <c r="D229" s="10" t="s">
        <v>565</v>
      </c>
      <c r="E229" s="12">
        <v>3</v>
      </c>
    </row>
    <row r="230" spans="1:5" ht="20.45" customHeight="1" x14ac:dyDescent="0.2">
      <c r="A230" s="8">
        <v>228</v>
      </c>
      <c r="B230" s="9" t="s">
        <v>566</v>
      </c>
      <c r="C230" s="10" t="s">
        <v>566</v>
      </c>
      <c r="D230" s="10" t="s">
        <v>567</v>
      </c>
      <c r="E230" s="12">
        <v>55</v>
      </c>
    </row>
    <row r="231" spans="1:5" ht="20.45" customHeight="1" x14ac:dyDescent="0.2">
      <c r="A231" s="8">
        <v>229</v>
      </c>
      <c r="B231" s="9" t="s">
        <v>568</v>
      </c>
      <c r="C231" s="10" t="s">
        <v>569</v>
      </c>
      <c r="D231" s="10" t="s">
        <v>8</v>
      </c>
      <c r="E231" s="12">
        <v>16</v>
      </c>
    </row>
    <row r="232" spans="1:5" ht="20.45" customHeight="1" x14ac:dyDescent="0.2">
      <c r="A232" s="8">
        <v>230</v>
      </c>
      <c r="B232" s="9" t="s">
        <v>570</v>
      </c>
      <c r="C232" s="10" t="s">
        <v>571</v>
      </c>
      <c r="D232" s="10" t="s">
        <v>572</v>
      </c>
      <c r="E232" s="11" t="s">
        <v>573</v>
      </c>
    </row>
    <row r="233" spans="1:5" ht="20.45" customHeight="1" x14ac:dyDescent="0.2">
      <c r="A233" s="8">
        <v>231</v>
      </c>
      <c r="B233" s="9" t="s">
        <v>574</v>
      </c>
      <c r="C233" s="10" t="s">
        <v>571</v>
      </c>
      <c r="D233" s="10" t="s">
        <v>575</v>
      </c>
      <c r="E233" s="11" t="s">
        <v>576</v>
      </c>
    </row>
    <row r="234" spans="1:5" ht="20.45" customHeight="1" x14ac:dyDescent="0.2">
      <c r="A234" s="8">
        <v>232</v>
      </c>
      <c r="B234" s="9" t="s">
        <v>577</v>
      </c>
      <c r="C234" s="10" t="s">
        <v>578</v>
      </c>
      <c r="D234" s="10" t="s">
        <v>579</v>
      </c>
      <c r="E234" s="11" t="s">
        <v>580</v>
      </c>
    </row>
    <row r="235" spans="1:5" ht="20.45" customHeight="1" x14ac:dyDescent="0.2">
      <c r="A235" s="8">
        <v>233</v>
      </c>
      <c r="B235" s="9" t="s">
        <v>581</v>
      </c>
      <c r="C235" s="10" t="s">
        <v>582</v>
      </c>
      <c r="D235" s="10" t="s">
        <v>583</v>
      </c>
      <c r="E235" s="11" t="s">
        <v>180</v>
      </c>
    </row>
    <row r="236" spans="1:5" ht="20.45" customHeight="1" x14ac:dyDescent="0.2">
      <c r="A236" s="8">
        <v>234</v>
      </c>
      <c r="B236" s="9" t="s">
        <v>584</v>
      </c>
      <c r="C236" s="10" t="s">
        <v>585</v>
      </c>
      <c r="D236" s="10" t="s">
        <v>586</v>
      </c>
      <c r="E236" s="11" t="s">
        <v>587</v>
      </c>
    </row>
    <row r="237" spans="1:5" ht="20.45" customHeight="1" x14ac:dyDescent="0.2">
      <c r="A237" s="8">
        <v>235</v>
      </c>
      <c r="B237" s="9" t="s">
        <v>588</v>
      </c>
      <c r="C237" s="10" t="s">
        <v>589</v>
      </c>
      <c r="D237" s="10" t="s">
        <v>8</v>
      </c>
      <c r="E237" s="12">
        <v>15</v>
      </c>
    </row>
    <row r="238" spans="1:5" ht="20.45" customHeight="1" x14ac:dyDescent="0.2">
      <c r="A238" s="8">
        <v>236</v>
      </c>
      <c r="B238" s="9" t="s">
        <v>590</v>
      </c>
      <c r="C238" s="10" t="s">
        <v>591</v>
      </c>
      <c r="D238" s="10" t="s">
        <v>592</v>
      </c>
      <c r="E238" s="11" t="s">
        <v>593</v>
      </c>
    </row>
    <row r="239" spans="1:5" ht="20.45" customHeight="1" x14ac:dyDescent="0.2">
      <c r="A239" s="8">
        <v>237</v>
      </c>
      <c r="B239" s="9" t="s">
        <v>594</v>
      </c>
      <c r="C239" s="10" t="s">
        <v>591</v>
      </c>
      <c r="D239" s="10" t="s">
        <v>595</v>
      </c>
      <c r="E239" s="11" t="s">
        <v>365</v>
      </c>
    </row>
    <row r="240" spans="1:5" ht="20.45" customHeight="1" x14ac:dyDescent="0.2">
      <c r="A240" s="8">
        <v>238</v>
      </c>
      <c r="B240" s="9" t="s">
        <v>596</v>
      </c>
      <c r="C240" s="10" t="s">
        <v>591</v>
      </c>
      <c r="D240" s="10" t="s">
        <v>595</v>
      </c>
      <c r="E240" s="11" t="s">
        <v>365</v>
      </c>
    </row>
    <row r="241" spans="1:5" ht="20.45" customHeight="1" x14ac:dyDescent="0.2">
      <c r="A241" s="17">
        <v>239</v>
      </c>
      <c r="B241" s="18" t="s">
        <v>597</v>
      </c>
      <c r="C241" s="19" t="s">
        <v>598</v>
      </c>
      <c r="D241" s="19" t="s">
        <v>599</v>
      </c>
      <c r="E241" s="20" t="s">
        <v>600</v>
      </c>
    </row>
    <row r="242" spans="1:5" ht="20.45" customHeight="1" x14ac:dyDescent="0.2">
      <c r="A242" s="8">
        <v>240</v>
      </c>
      <c r="B242" s="9" t="s">
        <v>511</v>
      </c>
      <c r="C242" s="10" t="s">
        <v>601</v>
      </c>
      <c r="D242" s="10" t="s">
        <v>602</v>
      </c>
      <c r="E242" s="12">
        <v>37</v>
      </c>
    </row>
    <row r="243" spans="1:5" ht="20.45" customHeight="1" x14ac:dyDescent="0.2">
      <c r="A243" s="8">
        <v>241</v>
      </c>
      <c r="B243" s="9" t="s">
        <v>603</v>
      </c>
      <c r="C243" s="10" t="s">
        <v>601</v>
      </c>
      <c r="D243" s="10" t="s">
        <v>604</v>
      </c>
      <c r="E243" s="12">
        <v>45</v>
      </c>
    </row>
    <row r="244" spans="1:5" ht="20.45" customHeight="1" x14ac:dyDescent="0.2">
      <c r="A244" s="8">
        <v>242</v>
      </c>
      <c r="B244" s="9" t="s">
        <v>605</v>
      </c>
      <c r="C244" s="10" t="s">
        <v>606</v>
      </c>
      <c r="D244" s="10" t="s">
        <v>8</v>
      </c>
      <c r="E244" s="12">
        <v>10</v>
      </c>
    </row>
    <row r="245" spans="1:5" ht="20.45" customHeight="1" x14ac:dyDescent="0.2">
      <c r="A245" s="17">
        <v>243</v>
      </c>
      <c r="B245" s="18" t="s">
        <v>607</v>
      </c>
      <c r="C245" s="19" t="s">
        <v>608</v>
      </c>
      <c r="D245" s="23"/>
      <c r="E245" s="21">
        <v>63</v>
      </c>
    </row>
    <row r="246" spans="1:5" ht="20.45" customHeight="1" x14ac:dyDescent="0.2">
      <c r="A246" s="8">
        <v>244</v>
      </c>
      <c r="B246" s="9" t="s">
        <v>609</v>
      </c>
      <c r="C246" s="10" t="s">
        <v>608</v>
      </c>
      <c r="D246" s="24"/>
      <c r="E246" s="12">
        <v>64</v>
      </c>
    </row>
    <row r="247" spans="1:5" ht="20.45" customHeight="1" x14ac:dyDescent="0.2">
      <c r="A247" s="17">
        <v>245</v>
      </c>
      <c r="B247" s="18" t="s">
        <v>610</v>
      </c>
      <c r="C247" s="19" t="s">
        <v>608</v>
      </c>
      <c r="D247" s="23"/>
      <c r="E247" s="21">
        <v>65</v>
      </c>
    </row>
    <row r="248" spans="1:5" ht="20.45" customHeight="1" x14ac:dyDescent="0.2">
      <c r="A248" s="8">
        <v>246</v>
      </c>
      <c r="B248" s="9" t="s">
        <v>611</v>
      </c>
      <c r="C248" s="10" t="s">
        <v>499</v>
      </c>
      <c r="D248" s="10" t="s">
        <v>8</v>
      </c>
      <c r="E248" s="12">
        <v>12</v>
      </c>
    </row>
    <row r="249" spans="1:5" ht="20.45" customHeight="1" x14ac:dyDescent="0.2">
      <c r="A249" s="8">
        <v>247</v>
      </c>
      <c r="B249" s="9" t="s">
        <v>242</v>
      </c>
      <c r="C249" s="10" t="s">
        <v>243</v>
      </c>
      <c r="D249" s="10" t="s">
        <v>8</v>
      </c>
      <c r="E249" s="12">
        <v>1</v>
      </c>
    </row>
    <row r="250" spans="1:5" ht="20.45" customHeight="1" x14ac:dyDescent="0.2">
      <c r="A250" s="8">
        <v>247</v>
      </c>
      <c r="B250" s="25"/>
      <c r="C250" s="24"/>
      <c r="D250" s="24"/>
      <c r="E250" s="22"/>
    </row>
    <row r="251" spans="1:5" ht="20.45" customHeight="1" x14ac:dyDescent="0.2">
      <c r="A251" s="8">
        <v>248</v>
      </c>
      <c r="B251" s="9" t="s">
        <v>612</v>
      </c>
      <c r="C251" s="10" t="s">
        <v>613</v>
      </c>
      <c r="D251" s="10" t="s">
        <v>8</v>
      </c>
      <c r="E251" s="12">
        <v>23</v>
      </c>
    </row>
    <row r="252" spans="1:5" ht="20.45" customHeight="1" x14ac:dyDescent="0.2">
      <c r="A252" s="8">
        <v>249</v>
      </c>
      <c r="B252" s="25"/>
      <c r="C252" s="24"/>
      <c r="D252" s="24"/>
      <c r="E252" s="22"/>
    </row>
    <row r="253" spans="1:5" ht="20.45" customHeight="1" x14ac:dyDescent="0.2">
      <c r="A253" s="8">
        <v>250</v>
      </c>
      <c r="B253" s="25"/>
      <c r="C253" s="24"/>
      <c r="D253" s="24"/>
      <c r="E253" s="22"/>
    </row>
    <row r="254" spans="1:5" ht="20.45" customHeight="1" x14ac:dyDescent="0.2">
      <c r="A254" s="8">
        <v>251</v>
      </c>
      <c r="B254" s="25"/>
      <c r="C254" s="24"/>
      <c r="D254" s="24"/>
      <c r="E254" s="22"/>
    </row>
    <row r="255" spans="1:5" ht="20.45" customHeight="1" x14ac:dyDescent="0.2">
      <c r="A255" s="8">
        <v>252</v>
      </c>
      <c r="B255" s="9" t="s">
        <v>614</v>
      </c>
      <c r="C255" s="10" t="s">
        <v>615</v>
      </c>
      <c r="D255" s="10" t="s">
        <v>8</v>
      </c>
      <c r="E255" s="12">
        <v>3</v>
      </c>
    </row>
    <row r="256" spans="1:5" ht="20.45" customHeight="1" x14ac:dyDescent="0.2">
      <c r="A256" s="8">
        <v>253</v>
      </c>
      <c r="B256" s="9" t="s">
        <v>616</v>
      </c>
      <c r="C256" s="10" t="s">
        <v>617</v>
      </c>
      <c r="D256" s="10" t="s">
        <v>8</v>
      </c>
      <c r="E256" s="12">
        <v>3</v>
      </c>
    </row>
    <row r="257" spans="1:5" ht="20.45" customHeight="1" x14ac:dyDescent="0.2">
      <c r="A257" s="8">
        <v>254</v>
      </c>
      <c r="B257" s="9" t="s">
        <v>618</v>
      </c>
      <c r="C257" s="10" t="s">
        <v>619</v>
      </c>
      <c r="D257" s="10" t="s">
        <v>8</v>
      </c>
      <c r="E257" s="12">
        <v>25</v>
      </c>
    </row>
    <row r="258" spans="1:5" ht="20.45" customHeight="1" x14ac:dyDescent="0.2">
      <c r="A258" s="8">
        <v>255</v>
      </c>
      <c r="B258" s="9" t="s">
        <v>620</v>
      </c>
      <c r="C258" s="10" t="s">
        <v>621</v>
      </c>
      <c r="D258" s="10" t="s">
        <v>8</v>
      </c>
      <c r="E258" s="12">
        <v>26</v>
      </c>
    </row>
    <row r="259" spans="1:5" ht="20.45" customHeight="1" x14ac:dyDescent="0.2">
      <c r="A259" s="8">
        <v>256</v>
      </c>
      <c r="B259" s="9" t="s">
        <v>622</v>
      </c>
      <c r="C259" s="10" t="s">
        <v>423</v>
      </c>
      <c r="D259" s="10" t="s">
        <v>8</v>
      </c>
      <c r="E259" s="12">
        <v>8</v>
      </c>
    </row>
    <row r="260" spans="1:5" ht="20.45" customHeight="1" x14ac:dyDescent="0.2">
      <c r="A260" s="8">
        <v>257</v>
      </c>
      <c r="B260" s="9" t="s">
        <v>623</v>
      </c>
      <c r="C260" s="10" t="s">
        <v>455</v>
      </c>
      <c r="D260" s="10" t="s">
        <v>458</v>
      </c>
      <c r="E260" s="12">
        <v>40</v>
      </c>
    </row>
    <row r="261" spans="1:5" ht="20.45" customHeight="1" x14ac:dyDescent="0.2">
      <c r="A261" s="8">
        <v>258</v>
      </c>
      <c r="B261" s="9" t="s">
        <v>624</v>
      </c>
      <c r="C261" s="10" t="s">
        <v>455</v>
      </c>
      <c r="D261" s="10" t="s">
        <v>458</v>
      </c>
      <c r="E261" s="12">
        <v>45</v>
      </c>
    </row>
    <row r="262" spans="1:5" ht="20.45" customHeight="1" x14ac:dyDescent="0.2">
      <c r="A262" s="8">
        <v>259</v>
      </c>
      <c r="B262" s="9" t="s">
        <v>625</v>
      </c>
      <c r="C262" s="10" t="s">
        <v>626</v>
      </c>
      <c r="D262" s="10" t="s">
        <v>8</v>
      </c>
      <c r="E262" s="12">
        <v>30</v>
      </c>
    </row>
    <row r="263" spans="1:5" ht="20.45" customHeight="1" x14ac:dyDescent="0.2">
      <c r="A263" s="8">
        <v>260</v>
      </c>
      <c r="B263" s="25"/>
      <c r="C263" s="24"/>
      <c r="D263" s="24"/>
      <c r="E263" s="22"/>
    </row>
    <row r="264" spans="1:5" ht="20.45" customHeight="1" x14ac:dyDescent="0.2">
      <c r="A264" s="8">
        <v>261</v>
      </c>
      <c r="B264" s="25"/>
      <c r="C264" s="24"/>
      <c r="D264" s="24"/>
      <c r="E264" s="22"/>
    </row>
    <row r="265" spans="1:5" ht="20.45" customHeight="1" x14ac:dyDescent="0.2">
      <c r="A265" s="8">
        <v>262</v>
      </c>
      <c r="B265" s="25"/>
      <c r="C265" s="24"/>
      <c r="D265" s="24"/>
      <c r="E265" s="22"/>
    </row>
    <row r="266" spans="1:5" ht="20.45" customHeight="1" x14ac:dyDescent="0.2">
      <c r="A266" s="8">
        <v>263</v>
      </c>
      <c r="B266" s="25"/>
      <c r="C266" s="24"/>
      <c r="D266" s="24"/>
      <c r="E266" s="22"/>
    </row>
    <row r="267" spans="1:5" ht="20.45" customHeight="1" x14ac:dyDescent="0.2">
      <c r="A267" s="8">
        <v>264</v>
      </c>
      <c r="B267" s="25"/>
      <c r="C267" s="24"/>
      <c r="D267" s="24"/>
      <c r="E267" s="22"/>
    </row>
    <row r="268" spans="1:5" ht="20.45" customHeight="1" x14ac:dyDescent="0.2">
      <c r="A268" s="8">
        <v>265</v>
      </c>
      <c r="B268" s="25"/>
      <c r="C268" s="24"/>
      <c r="D268" s="24"/>
      <c r="E268" s="22"/>
    </row>
    <row r="269" spans="1:5" ht="20.45" customHeight="1" x14ac:dyDescent="0.2">
      <c r="A269" s="8">
        <v>266</v>
      </c>
      <c r="B269" s="25"/>
      <c r="C269" s="24"/>
      <c r="D269" s="24"/>
      <c r="E269" s="22"/>
    </row>
    <row r="270" spans="1:5" ht="20.45" customHeight="1" x14ac:dyDescent="0.2">
      <c r="A270" s="8">
        <v>267</v>
      </c>
      <c r="B270" s="25"/>
      <c r="C270" s="24"/>
      <c r="D270" s="24"/>
      <c r="E270" s="22"/>
    </row>
    <row r="271" spans="1:5" ht="20.45" customHeight="1" x14ac:dyDescent="0.2">
      <c r="A271" s="8">
        <v>268</v>
      </c>
      <c r="B271" s="25"/>
      <c r="C271" s="24"/>
      <c r="D271" s="24"/>
      <c r="E271" s="22"/>
    </row>
    <row r="272" spans="1:5" ht="20.45" customHeight="1" x14ac:dyDescent="0.2">
      <c r="A272" s="8">
        <v>269</v>
      </c>
      <c r="B272" s="25"/>
      <c r="C272" s="24"/>
      <c r="D272" s="24"/>
      <c r="E272" s="22"/>
    </row>
    <row r="273" spans="1:5" ht="20.45" customHeight="1" x14ac:dyDescent="0.2">
      <c r="A273" s="8">
        <v>270</v>
      </c>
      <c r="B273" s="25"/>
      <c r="C273" s="24"/>
      <c r="D273" s="24"/>
      <c r="E273" s="22"/>
    </row>
    <row r="274" spans="1:5" ht="20.45" customHeight="1" x14ac:dyDescent="0.2">
      <c r="A274" s="8">
        <v>271</v>
      </c>
      <c r="B274" s="25"/>
      <c r="C274" s="24"/>
      <c r="D274" s="24"/>
      <c r="E274" s="22"/>
    </row>
    <row r="275" spans="1:5" ht="20.45" customHeight="1" x14ac:dyDescent="0.2">
      <c r="A275" s="8">
        <v>272</v>
      </c>
      <c r="B275" s="25"/>
      <c r="C275" s="24"/>
      <c r="D275" s="24"/>
      <c r="E275" s="22"/>
    </row>
    <row r="276" spans="1:5" ht="20.45" customHeight="1" x14ac:dyDescent="0.2">
      <c r="A276" s="8">
        <v>273</v>
      </c>
      <c r="B276" s="25"/>
      <c r="C276" s="24"/>
      <c r="D276" s="24"/>
      <c r="E276" s="22"/>
    </row>
    <row r="277" spans="1:5" ht="20.45" customHeight="1" x14ac:dyDescent="0.2">
      <c r="A277" s="8">
        <v>274</v>
      </c>
      <c r="B277" s="25"/>
      <c r="C277" s="24"/>
      <c r="D277" s="24"/>
      <c r="E277" s="22"/>
    </row>
    <row r="278" spans="1:5" ht="20.45" customHeight="1" x14ac:dyDescent="0.2">
      <c r="A278" s="8">
        <v>275</v>
      </c>
      <c r="B278" s="25"/>
      <c r="C278" s="24"/>
      <c r="D278" s="24"/>
      <c r="E278" s="22"/>
    </row>
    <row r="279" spans="1:5" ht="20.45" customHeight="1" x14ac:dyDescent="0.2">
      <c r="A279" s="8">
        <v>276</v>
      </c>
      <c r="B279" s="25"/>
      <c r="C279" s="24"/>
      <c r="D279" s="24"/>
      <c r="E279" s="22"/>
    </row>
    <row r="280" spans="1:5" ht="20.45" customHeight="1" x14ac:dyDescent="0.2">
      <c r="A280" s="8">
        <v>277</v>
      </c>
      <c r="B280" s="25"/>
      <c r="C280" s="24"/>
      <c r="D280" s="24"/>
      <c r="E280" s="22"/>
    </row>
    <row r="281" spans="1:5" ht="20.45" customHeight="1" x14ac:dyDescent="0.2">
      <c r="A281" s="8">
        <v>278</v>
      </c>
      <c r="B281" s="25"/>
      <c r="C281" s="24"/>
      <c r="D281" s="24"/>
      <c r="E281" s="22"/>
    </row>
    <row r="282" spans="1:5" ht="20.45" customHeight="1" x14ac:dyDescent="0.2">
      <c r="A282" s="8">
        <v>279</v>
      </c>
      <c r="B282" s="25"/>
      <c r="C282" s="24"/>
      <c r="D282" s="24"/>
      <c r="E282" s="22"/>
    </row>
    <row r="283" spans="1:5" ht="20.45" customHeight="1" x14ac:dyDescent="0.2">
      <c r="A283" s="8">
        <v>280</v>
      </c>
      <c r="B283" s="25"/>
      <c r="C283" s="24"/>
      <c r="D283" s="24"/>
      <c r="E283" s="22"/>
    </row>
    <row r="284" spans="1:5" ht="20.45" customHeight="1" x14ac:dyDescent="0.2">
      <c r="A284" s="8">
        <v>281</v>
      </c>
      <c r="B284" s="25"/>
      <c r="C284" s="24"/>
      <c r="D284" s="24"/>
      <c r="E284" s="22"/>
    </row>
    <row r="285" spans="1:5" ht="20.45" customHeight="1" x14ac:dyDescent="0.2">
      <c r="A285" s="8">
        <v>282</v>
      </c>
      <c r="B285" s="25"/>
      <c r="C285" s="24"/>
      <c r="D285" s="24"/>
      <c r="E285" s="22"/>
    </row>
    <row r="286" spans="1:5" ht="20.45" customHeight="1" x14ac:dyDescent="0.2">
      <c r="A286" s="8">
        <v>283</v>
      </c>
      <c r="B286" s="25"/>
      <c r="C286" s="24"/>
      <c r="D286" s="24"/>
      <c r="E286" s="22"/>
    </row>
    <row r="287" spans="1:5" ht="20.45" customHeight="1" x14ac:dyDescent="0.2">
      <c r="A287" s="8">
        <v>284</v>
      </c>
      <c r="B287" s="25"/>
      <c r="C287" s="24"/>
      <c r="D287" s="24"/>
      <c r="E287" s="22"/>
    </row>
    <row r="288" spans="1:5" ht="20.45" customHeight="1" x14ac:dyDescent="0.2">
      <c r="A288" s="8">
        <v>285</v>
      </c>
      <c r="B288" s="25"/>
      <c r="C288" s="24"/>
      <c r="D288" s="24"/>
      <c r="E288" s="22"/>
    </row>
    <row r="289" spans="1:5" ht="20.45" customHeight="1" x14ac:dyDescent="0.2">
      <c r="A289" s="8">
        <v>286</v>
      </c>
      <c r="B289" s="25"/>
      <c r="C289" s="24"/>
      <c r="D289" s="24"/>
      <c r="E289" s="22"/>
    </row>
    <row r="290" spans="1:5" ht="20.45" customHeight="1" x14ac:dyDescent="0.2">
      <c r="A290" s="8">
        <v>287</v>
      </c>
      <c r="B290" s="25"/>
      <c r="C290" s="24"/>
      <c r="D290" s="24"/>
      <c r="E290" s="22"/>
    </row>
    <row r="291" spans="1:5" ht="20.45" customHeight="1" x14ac:dyDescent="0.2">
      <c r="A291" s="8">
        <v>288</v>
      </c>
      <c r="B291" s="25"/>
      <c r="C291" s="24"/>
      <c r="D291" s="24"/>
      <c r="E291" s="22"/>
    </row>
    <row r="292" spans="1:5" ht="20.45" customHeight="1" x14ac:dyDescent="0.2">
      <c r="A292" s="8">
        <v>289</v>
      </c>
      <c r="B292" s="25"/>
      <c r="C292" s="24"/>
      <c r="D292" s="24"/>
      <c r="E292" s="22"/>
    </row>
    <row r="293" spans="1:5" ht="20.45" customHeight="1" x14ac:dyDescent="0.2">
      <c r="A293" s="8">
        <v>289</v>
      </c>
      <c r="B293" s="25"/>
      <c r="C293" s="24"/>
      <c r="D293" s="24"/>
      <c r="E293" s="22"/>
    </row>
    <row r="294" spans="1:5" ht="20.45" customHeight="1" x14ac:dyDescent="0.2">
      <c r="A294" s="8">
        <v>290</v>
      </c>
      <c r="B294" s="25"/>
      <c r="C294" s="24"/>
      <c r="D294" s="24"/>
      <c r="E294" s="22"/>
    </row>
    <row r="295" spans="1:5" ht="20.45" customHeight="1" x14ac:dyDescent="0.2">
      <c r="A295" s="8">
        <v>291</v>
      </c>
      <c r="B295" s="25"/>
      <c r="C295" s="24"/>
      <c r="D295" s="24"/>
      <c r="E295" s="22"/>
    </row>
    <row r="296" spans="1:5" ht="20.45" customHeight="1" x14ac:dyDescent="0.2">
      <c r="A296" s="8">
        <v>292</v>
      </c>
      <c r="B296" s="25"/>
      <c r="C296" s="24"/>
      <c r="D296" s="24"/>
      <c r="E296" s="22"/>
    </row>
    <row r="297" spans="1:5" ht="20.45" customHeight="1" x14ac:dyDescent="0.2">
      <c r="A297" s="8">
        <v>293</v>
      </c>
      <c r="B297" s="25"/>
      <c r="C297" s="24"/>
      <c r="D297" s="24"/>
      <c r="E297" s="22"/>
    </row>
    <row r="298" spans="1:5" ht="20.45" customHeight="1" x14ac:dyDescent="0.2">
      <c r="A298" s="8">
        <v>294</v>
      </c>
      <c r="B298" s="25"/>
      <c r="C298" s="24"/>
      <c r="D298" s="24"/>
      <c r="E298" s="22"/>
    </row>
    <row r="299" spans="1:5" ht="20.45" customHeight="1" x14ac:dyDescent="0.2">
      <c r="A299" s="8">
        <v>295</v>
      </c>
      <c r="B299" s="25"/>
      <c r="C299" s="24"/>
      <c r="D299" s="24"/>
      <c r="E299" s="22"/>
    </row>
    <row r="300" spans="1:5" ht="20.45" customHeight="1" x14ac:dyDescent="0.2">
      <c r="A300" s="8">
        <v>296</v>
      </c>
      <c r="B300" s="25"/>
      <c r="C300" s="24"/>
      <c r="D300" s="24"/>
      <c r="E300" s="22"/>
    </row>
    <row r="301" spans="1:5" ht="20.45" customHeight="1" x14ac:dyDescent="0.2">
      <c r="A301" s="8">
        <v>297</v>
      </c>
      <c r="B301" s="25"/>
      <c r="C301" s="24"/>
      <c r="D301" s="24"/>
      <c r="E301" s="22"/>
    </row>
    <row r="302" spans="1:5" ht="20.45" customHeight="1" x14ac:dyDescent="0.2">
      <c r="A302" s="8">
        <v>298</v>
      </c>
      <c r="B302" s="25"/>
      <c r="C302" s="24"/>
      <c r="D302" s="24"/>
      <c r="E302" s="22"/>
    </row>
    <row r="303" spans="1:5" ht="20.45" customHeight="1" x14ac:dyDescent="0.2">
      <c r="A303" s="8">
        <v>299</v>
      </c>
      <c r="B303" s="25"/>
      <c r="C303" s="24"/>
      <c r="D303" s="24"/>
      <c r="E303" s="22"/>
    </row>
    <row r="304" spans="1:5" ht="20.45" customHeight="1" x14ac:dyDescent="0.2">
      <c r="A304" s="8">
        <v>300</v>
      </c>
      <c r="B304" s="25"/>
      <c r="C304" s="24"/>
      <c r="D304" s="24"/>
      <c r="E304" s="22"/>
    </row>
    <row r="305" spans="1:5" ht="20.45" customHeight="1" x14ac:dyDescent="0.2">
      <c r="A305" s="8">
        <v>301</v>
      </c>
      <c r="B305" s="25"/>
      <c r="C305" s="24"/>
      <c r="D305" s="24"/>
      <c r="E305" s="22"/>
    </row>
    <row r="306" spans="1:5" ht="20.45" customHeight="1" x14ac:dyDescent="0.2">
      <c r="A306" s="8">
        <v>302</v>
      </c>
      <c r="B306" s="25"/>
      <c r="C306" s="24"/>
      <c r="D306" s="24"/>
      <c r="E306" s="22"/>
    </row>
    <row r="307" spans="1:5" ht="20.45" customHeight="1" x14ac:dyDescent="0.2">
      <c r="A307" s="8">
        <v>303</v>
      </c>
      <c r="B307" s="25"/>
      <c r="C307" s="24"/>
      <c r="D307" s="24"/>
      <c r="E307" s="22"/>
    </row>
    <row r="308" spans="1:5" ht="20.45" customHeight="1" x14ac:dyDescent="0.2">
      <c r="A308" s="8">
        <v>304</v>
      </c>
      <c r="B308" s="25"/>
      <c r="C308" s="24"/>
      <c r="D308" s="24"/>
      <c r="E308" s="22"/>
    </row>
    <row r="309" spans="1:5" ht="20.45" customHeight="1" x14ac:dyDescent="0.2">
      <c r="A309" s="8">
        <v>305</v>
      </c>
      <c r="B309" s="25"/>
      <c r="C309" s="24"/>
      <c r="D309" s="24"/>
      <c r="E309" s="22"/>
    </row>
    <row r="310" spans="1:5" ht="20.45" customHeight="1" x14ac:dyDescent="0.2">
      <c r="A310" s="8">
        <v>306</v>
      </c>
      <c r="B310" s="9" t="s">
        <v>627</v>
      </c>
      <c r="C310" s="10" t="s">
        <v>628</v>
      </c>
      <c r="D310" s="10" t="s">
        <v>628</v>
      </c>
      <c r="E310" s="12">
        <v>36</v>
      </c>
    </row>
    <row r="311" spans="1:5" ht="20.45" customHeight="1" x14ac:dyDescent="0.2">
      <c r="A311" s="8">
        <v>307</v>
      </c>
      <c r="B311" s="25"/>
      <c r="C311" s="24"/>
      <c r="D311" s="24"/>
      <c r="E311" s="12">
        <v>36</v>
      </c>
    </row>
    <row r="312" spans="1:5" ht="20.45" customHeight="1" x14ac:dyDescent="0.2">
      <c r="A312" s="8">
        <v>308</v>
      </c>
      <c r="B312" s="9" t="s">
        <v>629</v>
      </c>
      <c r="C312" s="10" t="s">
        <v>630</v>
      </c>
      <c r="D312" s="10" t="s">
        <v>8</v>
      </c>
      <c r="E312" s="12">
        <v>36</v>
      </c>
    </row>
    <row r="313" spans="1:5" ht="20.45" customHeight="1" x14ac:dyDescent="0.2">
      <c r="A313" s="8">
        <v>309</v>
      </c>
      <c r="B313" s="9" t="s">
        <v>631</v>
      </c>
      <c r="C313" s="10" t="s">
        <v>632</v>
      </c>
      <c r="D313" s="10" t="s">
        <v>8</v>
      </c>
      <c r="E313" s="12">
        <v>36</v>
      </c>
    </row>
    <row r="314" spans="1:5" ht="20.45" customHeight="1" x14ac:dyDescent="0.2">
      <c r="A314" s="8">
        <v>310</v>
      </c>
      <c r="B314" s="25"/>
      <c r="C314" s="24"/>
      <c r="D314" s="24"/>
      <c r="E314" s="22"/>
    </row>
    <row r="315" spans="1:5" ht="20.45" customHeight="1" x14ac:dyDescent="0.2">
      <c r="A315" s="8">
        <v>311</v>
      </c>
      <c r="B315" s="9" t="s">
        <v>616</v>
      </c>
      <c r="C315" s="10" t="s">
        <v>633</v>
      </c>
      <c r="D315" s="10" t="s">
        <v>8</v>
      </c>
      <c r="E315" s="12">
        <v>38</v>
      </c>
    </row>
    <row r="316" spans="1:5" ht="20.45" customHeight="1" x14ac:dyDescent="0.2">
      <c r="A316" s="8">
        <v>312</v>
      </c>
      <c r="B316" s="9" t="s">
        <v>634</v>
      </c>
      <c r="C316" s="10" t="s">
        <v>633</v>
      </c>
      <c r="D316" s="10" t="s">
        <v>8</v>
      </c>
      <c r="E316" s="12">
        <v>38</v>
      </c>
    </row>
    <row r="317" spans="1:5" ht="20.45" customHeight="1" x14ac:dyDescent="0.2">
      <c r="A317" s="8">
        <v>313</v>
      </c>
      <c r="B317" s="9" t="s">
        <v>635</v>
      </c>
      <c r="C317" s="10" t="s">
        <v>633</v>
      </c>
      <c r="D317" s="10" t="s">
        <v>8</v>
      </c>
      <c r="E317" s="12">
        <v>38</v>
      </c>
    </row>
    <row r="318" spans="1:5" ht="20.45" customHeight="1" x14ac:dyDescent="0.2">
      <c r="A318" s="8">
        <v>314</v>
      </c>
      <c r="B318" s="9" t="s">
        <v>636</v>
      </c>
      <c r="C318" s="10" t="s">
        <v>633</v>
      </c>
      <c r="D318" s="10" t="s">
        <v>8</v>
      </c>
      <c r="E318" s="12">
        <v>38</v>
      </c>
    </row>
    <row r="319" spans="1:5" ht="20.45" customHeight="1" x14ac:dyDescent="0.2">
      <c r="A319" s="8">
        <v>315</v>
      </c>
      <c r="B319" s="9" t="s">
        <v>637</v>
      </c>
      <c r="C319" s="10" t="s">
        <v>638</v>
      </c>
      <c r="D319" s="10" t="s">
        <v>8</v>
      </c>
      <c r="E319" s="12">
        <v>37</v>
      </c>
    </row>
    <row r="320" spans="1:5" ht="20.45" customHeight="1" x14ac:dyDescent="0.2">
      <c r="A320" s="8">
        <v>316</v>
      </c>
      <c r="B320" s="9" t="s">
        <v>639</v>
      </c>
      <c r="C320" s="10" t="s">
        <v>640</v>
      </c>
      <c r="D320" s="10" t="s">
        <v>8</v>
      </c>
      <c r="E320" s="12">
        <v>38</v>
      </c>
    </row>
  </sheetData>
  <mergeCells count="1">
    <mergeCell ref="A1:E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40" customWidth="1"/>
    <col min="2" max="2" width="36.5703125" style="40" customWidth="1"/>
    <col min="3" max="4" width="29" style="40" customWidth="1"/>
    <col min="5" max="5" width="5.85546875" style="40" customWidth="1"/>
    <col min="6" max="256" width="16.28515625" style="40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197</v>
      </c>
      <c r="B2" s="5" t="str">
        <f>VLOOKUP($A2,'Competitors Main - Competitors '!A2:D320,2,FALSE)</f>
        <v>Custom Made By Design</v>
      </c>
      <c r="C2" s="6" t="str">
        <f>VLOOKUP($A2,'Competitors Main - Competitors '!A2:D320,3,FALSE)</f>
        <v>Leigh Wilson</v>
      </c>
      <c r="D2" s="6" t="str">
        <f>VLOOKUP($A2,'Competitors Main - Competitors '!A2:D320,4,FALSE)</f>
        <v>O/R</v>
      </c>
      <c r="E2" s="6" t="s">
        <v>648</v>
      </c>
    </row>
    <row r="3" spans="1:5" ht="20.45" customHeight="1" x14ac:dyDescent="0.2">
      <c r="A3" s="30">
        <v>242</v>
      </c>
      <c r="B3" s="9" t="str">
        <f>VLOOKUP($A3,'Competitors Main - Competitors '!A2:D320,2,FALSE)</f>
        <v>Alvescot Fantasy</v>
      </c>
      <c r="C3" s="10" t="str">
        <f>VLOOKUP($A3,'Competitors Main - Competitors '!A2:D320,3,FALSE)</f>
        <v>Caroline Bradshaw</v>
      </c>
      <c r="D3" s="10" t="str">
        <f>VLOOKUP($A3,'Competitors Main - Competitors '!A2:D320,4,FALSE)</f>
        <v>O/R</v>
      </c>
      <c r="E3" s="31">
        <v>1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41" customWidth="1"/>
    <col min="2" max="2" width="36.5703125" style="41" customWidth="1"/>
    <col min="3" max="4" width="29" style="41" customWidth="1"/>
    <col min="5" max="5" width="5.85546875" style="41" customWidth="1"/>
    <col min="6" max="256" width="16.28515625" style="41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65</v>
      </c>
      <c r="B2" s="5" t="str">
        <f>VLOOKUP($A2,'Competitors Main - Competitors '!A2:D320,2,FALSE)</f>
        <v>Stringsdale Puzzle Master</v>
      </c>
      <c r="C2" s="6" t="str">
        <f>VLOOKUP($A2,'Competitors Main - Competitors '!A2:D320,3,FALSE)</f>
        <v>Imogen Aylwin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37</v>
      </c>
      <c r="B3" s="9" t="str">
        <f>VLOOKUP($A3,'Competitors Main - Competitors '!A2:D320,2,FALSE)</f>
        <v>Kilcogy Moon</v>
      </c>
      <c r="C3" s="10" t="str">
        <f>VLOOKUP($A3,'Competitors Main - Competitors '!A2:D320,3,FALSE)</f>
        <v>Bria Corr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183</v>
      </c>
      <c r="B4" s="9" t="str">
        <f>VLOOKUP($A4,'Competitors Main - Competitors '!A2:D320,2,FALSE)</f>
        <v>Rathe House Red</v>
      </c>
      <c r="C4" s="10" t="str">
        <f>VLOOKUP($A4,'Competitors Main - Competitors '!A2:D320,3,FALSE)</f>
        <v>Lindsay Harrap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236</v>
      </c>
      <c r="B5" s="9" t="str">
        <f>VLOOKUP($A5,'Competitors Main - Competitors '!A2:D320,2,FALSE)</f>
        <v>Bookham Lodge Pick ’N’ Mix</v>
      </c>
      <c r="C5" s="10" t="str">
        <f>VLOOKUP($A5,'Competitors Main - Competitors '!A2:D320,3,FALSE)</f>
        <v>Jane Gregory</v>
      </c>
      <c r="D5" s="10" t="str">
        <f>VLOOKUP($A5,'Competitors Main - Competitors '!A2:D320,4,FALSE)</f>
        <v>George Gregory (Jesse in 38)</v>
      </c>
      <c r="E5" s="10" t="s">
        <v>648</v>
      </c>
    </row>
    <row r="6" spans="1:5" ht="20.45" customHeight="1" x14ac:dyDescent="0.2">
      <c r="A6" s="30">
        <v>208</v>
      </c>
      <c r="B6" s="9" t="str">
        <f>VLOOKUP($A6,'Competitors Main - Competitors '!A2:D320,2,FALSE)</f>
        <v>Tango Del Charco</v>
      </c>
      <c r="C6" s="10" t="str">
        <f>VLOOKUP($A6,'Competitors Main - Competitors '!A2:D320,3,FALSE)</f>
        <v>Faye Andrews</v>
      </c>
      <c r="D6" s="10" t="str">
        <f>VLOOKUP($A6,'Competitors Main - Competitors '!A2:D320,4,FALSE)</f>
        <v>O/R</v>
      </c>
      <c r="E6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42" customWidth="1"/>
    <col min="2" max="2" width="36.5703125" style="42" customWidth="1"/>
    <col min="3" max="4" width="29" style="42" customWidth="1"/>
    <col min="5" max="5" width="5.85546875" style="42" customWidth="1"/>
    <col min="6" max="256" width="16.28515625" style="42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148</v>
      </c>
      <c r="B2" s="5" t="str">
        <f>VLOOKUP($A2,'Competitors Main - Competitors '!A2:D320,2,FALSE)</f>
        <v>Helios</v>
      </c>
      <c r="C2" s="6" t="str">
        <f>VLOOKUP($A2,'Competitors Main - Competitors '!A2:D320,3,FALSE)</f>
        <v>Baileys Horse Feeds</v>
      </c>
      <c r="D2" s="6" t="str">
        <f>VLOOKUP($A2,'Competitors Main - Competitors '!A2:D320,4,FALSE)</f>
        <v>Sophie Carberry</v>
      </c>
      <c r="E2" s="29">
        <v>1</v>
      </c>
    </row>
    <row r="3" spans="1:5" ht="20.45" customHeight="1" x14ac:dyDescent="0.2">
      <c r="A3" s="30">
        <v>46</v>
      </c>
      <c r="B3" s="9" t="str">
        <f>VLOOKUP($A3,'Competitors Main - Competitors '!A2:D320,2,FALSE)</f>
        <v>Little Monkey</v>
      </c>
      <c r="C3" s="10" t="str">
        <f>VLOOKUP($A3,'Competitors Main - Competitors '!A2:D320,3,FALSE)</f>
        <v>Olive Lavender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236</v>
      </c>
      <c r="B4" s="9" t="str">
        <f>VLOOKUP($A4,'Competitors Main - Competitors '!A2:D320,2,FALSE)</f>
        <v>Bookham Lodge Pick ’N’ Mix</v>
      </c>
      <c r="C4" s="10" t="str">
        <f>VLOOKUP($A4,'Competitors Main - Competitors '!A2:D320,3,FALSE)</f>
        <v>Jane Gregory</v>
      </c>
      <c r="D4" s="10" t="str">
        <f>VLOOKUP($A4,'Competitors Main - Competitors '!A2:D320,4,FALSE)</f>
        <v>George Gregory (Jesse in 38)</v>
      </c>
      <c r="E4" s="31">
        <v>3</v>
      </c>
    </row>
    <row r="5" spans="1:5" ht="20.45" customHeight="1" x14ac:dyDescent="0.2">
      <c r="A5" s="30">
        <v>13</v>
      </c>
      <c r="B5" s="9" t="str">
        <f>VLOOKUP($A5,'Competitors Main - Competitors '!A2:D320,2,FALSE)</f>
        <v>Bascote Percival</v>
      </c>
      <c r="C5" s="10" t="str">
        <f>VLOOKUP($A5,'Competitors Main - Competitors '!A2:D320,3,FALSE)</f>
        <v>Pat Fewster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246</v>
      </c>
      <c r="B6" s="9" t="str">
        <f>VLOOKUP($A6,'Competitors Main - Competitors '!A2:D320,2,FALSE)</f>
        <v>Morpheus Dream</v>
      </c>
      <c r="C6" s="10" t="str">
        <f>VLOOKUP($A6,'Competitors Main - Competitors '!A2:D320,3,FALSE)</f>
        <v>Leigh Wilson</v>
      </c>
      <c r="D6" s="10" t="str">
        <f>VLOOKUP($A6,'Competitors Main - Competitors '!A2:D320,4,FALSE)</f>
        <v>O/R</v>
      </c>
      <c r="E6" s="31">
        <v>5</v>
      </c>
    </row>
    <row r="7" spans="1:5" ht="20.45" customHeight="1" x14ac:dyDescent="0.2">
      <c r="A7" s="30">
        <v>140</v>
      </c>
      <c r="B7" s="9" t="str">
        <f>VLOOKUP($A7,'Competitors Main - Competitors '!A2:D320,2,FALSE)</f>
        <v>Nantllesg Elwyn</v>
      </c>
      <c r="C7" s="10" t="str">
        <f>VLOOKUP($A7,'Competitors Main - Competitors '!A2:D320,3,FALSE)</f>
        <v>Roanna Hamilton</v>
      </c>
      <c r="D7" s="10" t="str">
        <f>VLOOKUP($A7,'Competitors Main - Competitors '!A2:D320,4,FALSE)</f>
        <v>O/R</v>
      </c>
      <c r="E7" s="31">
        <v>6</v>
      </c>
    </row>
    <row r="8" spans="1:5" ht="20.45" customHeight="1" x14ac:dyDescent="0.2">
      <c r="A8" s="30">
        <v>39</v>
      </c>
      <c r="B8" s="9" t="str">
        <f>VLOOKUP($A8,'Competitors Main - Competitors '!A2:D320,2,FALSE)</f>
        <v>Blaenmorlans De Guzman</v>
      </c>
      <c r="C8" s="10" t="str">
        <f>VLOOKUP($A8,'Competitors Main - Competitors '!A2:D320,3,FALSE)</f>
        <v>Andy Chard</v>
      </c>
      <c r="D8" s="10" t="str">
        <f>VLOOKUP($A8,'Competitors Main - Competitors '!A2:D320,4,FALSE)</f>
        <v>Elizabeth Pollard</v>
      </c>
      <c r="E8" s="24"/>
    </row>
    <row r="9" spans="1:5" ht="20.45" customHeight="1" x14ac:dyDescent="0.2">
      <c r="A9" s="30">
        <v>58</v>
      </c>
      <c r="B9" s="9" t="str">
        <f>VLOOKUP($A9,'Competitors Main - Competitors '!A2:D320,2,FALSE)</f>
        <v>Colourburst</v>
      </c>
      <c r="C9" s="10" t="str">
        <f>VLOOKUP($A9,'Competitors Main - Competitors '!A2:D320,3,FALSE)</f>
        <v>Sharon Woolnough</v>
      </c>
      <c r="D9" s="10" t="str">
        <f>VLOOKUP($A9,'Competitors Main - Competitors '!A2:D320,4,FALSE)</f>
        <v>Simon Luck</v>
      </c>
      <c r="E9" s="24"/>
    </row>
    <row r="10" spans="1:5" ht="20.45" customHeight="1" x14ac:dyDescent="0.2">
      <c r="A10" s="30">
        <v>105</v>
      </c>
      <c r="B10" s="9" t="str">
        <f>VLOOKUP($A10,'Competitors Main - Competitors '!A2:D320,2,FALSE)</f>
        <v>The Casino Kid</v>
      </c>
      <c r="C10" s="10" t="str">
        <f>VLOOKUP($A10,'Competitors Main - Competitors '!A2:D320,3,FALSE)</f>
        <v>Sue Wilson</v>
      </c>
      <c r="D10" s="10" t="str">
        <f>VLOOKUP($A10,'Competitors Main - Competitors '!A2:D320,4,FALSE)</f>
        <v>O/R</v>
      </c>
      <c r="E10" s="24"/>
    </row>
    <row r="11" spans="1:5" ht="20.45" customHeight="1" x14ac:dyDescent="0.2">
      <c r="A11" s="30">
        <v>160</v>
      </c>
      <c r="B11" s="9" t="str">
        <f>VLOOKUP($A11,'Competitors Main - Competitors '!A2:D320,2,FALSE)</f>
        <v>Fergus</v>
      </c>
      <c r="C11" s="10" t="str">
        <f>VLOOKUP($A11,'Competitors Main - Competitors '!A2:D320,3,FALSE)</f>
        <v>Rose Snape</v>
      </c>
      <c r="D11" s="10" t="str">
        <f>VLOOKUP($A11,'Competitors Main - Competitors '!A2:D320,4,FALSE)</f>
        <v>O/R</v>
      </c>
      <c r="E11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43" customWidth="1"/>
    <col min="2" max="2" width="36.5703125" style="43" customWidth="1"/>
    <col min="3" max="4" width="29" style="43" customWidth="1"/>
    <col min="5" max="5" width="5.85546875" style="43" customWidth="1"/>
    <col min="6" max="256" width="16.28515625" style="43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148</v>
      </c>
      <c r="B2" s="5" t="str">
        <f>VLOOKUP($A2,'Competitors Main - Competitors '!A2:D320,2,FALSE)</f>
        <v>Helios</v>
      </c>
      <c r="C2" s="6" t="str">
        <f>VLOOKUP($A2,'Competitors Main - Competitors '!A2:D320,3,FALSE)</f>
        <v>Baileys Horse Feeds</v>
      </c>
      <c r="D2" s="6" t="str">
        <f>VLOOKUP($A2,'Competitors Main - Competitors '!A2:D320,4,FALSE)</f>
        <v>Sophie Carberry</v>
      </c>
      <c r="E2" s="6" t="s">
        <v>642</v>
      </c>
    </row>
    <row r="3" spans="1:5" ht="20.45" customHeight="1" x14ac:dyDescent="0.2">
      <c r="A3" s="30">
        <v>65</v>
      </c>
      <c r="B3" s="9" t="str">
        <f>VLOOKUP($A3,'Competitors Main - Competitors '!A2:D320,2,FALSE)</f>
        <v>Stringsdale Puzzle Master</v>
      </c>
      <c r="C3" s="10" t="str">
        <f>VLOOKUP($A3,'Competitors Main - Competitors '!A2:D320,3,FALSE)</f>
        <v>Imogen Aylwin</v>
      </c>
      <c r="D3" s="10" t="str">
        <f>VLOOKUP($A3,'Competitors Main - Competitors '!A2:D320,4,FALSE)</f>
        <v>O/R</v>
      </c>
      <c r="E3" s="10" t="s">
        <v>650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44" customWidth="1"/>
    <col min="2" max="2" width="36.5703125" style="44" customWidth="1"/>
    <col min="3" max="4" width="29" style="44" customWidth="1"/>
    <col min="5" max="5" width="5.85546875" style="44" customWidth="1"/>
    <col min="6" max="256" width="16.28515625" style="44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170</v>
      </c>
      <c r="B2" s="5" t="str">
        <f>VLOOKUP($A2,'Competitors Main - Competitors '!A2:D320,2,FALSE)</f>
        <v>Miss Molly IV</v>
      </c>
      <c r="C2" s="6" t="str">
        <f>VLOOKUP($A2,'Competitors Main - Competitors '!A2:D320,3,FALSE)</f>
        <v>Ali Large</v>
      </c>
      <c r="D2" s="6" t="str">
        <f>VLOOKUP($A2,'Competitors Main - Competitors '!A2:D320,4,FALSE)</f>
        <v>Emma Rhodes</v>
      </c>
      <c r="E2" s="29">
        <v>1</v>
      </c>
    </row>
    <row r="3" spans="1:5" ht="20.45" customHeight="1" x14ac:dyDescent="0.2">
      <c r="A3" s="30">
        <v>106</v>
      </c>
      <c r="B3" s="9" t="str">
        <f>VLOOKUP($A3,'Competitors Main - Competitors '!A2:D320,2,FALSE)</f>
        <v>Flintstone</v>
      </c>
      <c r="C3" s="10" t="str">
        <f>VLOOKUP($A3,'Competitors Main - Competitors '!A2:D320,3,FALSE)</f>
        <v>J. Williams</v>
      </c>
      <c r="D3" s="10" t="str">
        <f>VLOOKUP($A3,'Competitors Main - Competitors '!A2:D320,4,FALSE)</f>
        <v>Teresa Hemings</v>
      </c>
      <c r="E3" s="31">
        <v>2</v>
      </c>
    </row>
    <row r="4" spans="1:5" ht="20.45" customHeight="1" x14ac:dyDescent="0.2">
      <c r="A4" s="30">
        <v>40</v>
      </c>
      <c r="B4" s="9" t="str">
        <f>VLOOKUP($A4,'Competitors Main - Competitors '!A2:D320,2,FALSE)</f>
        <v>Plausible Deniability</v>
      </c>
      <c r="C4" s="10" t="str">
        <f>VLOOKUP($A4,'Competitors Main - Competitors '!A2:D320,3,FALSE)</f>
        <v>Lucy Wong</v>
      </c>
      <c r="D4" s="10" t="str">
        <f>VLOOKUP($A4,'Competitors Main - Competitors '!A2:D320,4,FALSE)</f>
        <v>Karl Standing</v>
      </c>
      <c r="E4" s="31">
        <v>3</v>
      </c>
    </row>
    <row r="5" spans="1:5" ht="20.45" customHeight="1" x14ac:dyDescent="0.2">
      <c r="A5" s="30">
        <v>87</v>
      </c>
      <c r="B5" s="9" t="str">
        <f>VLOOKUP($A5,'Competitors Main - Competitors '!A2:D320,2,FALSE)</f>
        <v>Kilurney Patch</v>
      </c>
      <c r="C5" s="10" t="str">
        <f>VLOOKUP($A5,'Competitors Main - Competitors '!A2:D320,3,FALSE)</f>
        <v>Clare Hardstone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28</v>
      </c>
      <c r="B6" s="9" t="str">
        <f>VLOOKUP($A6,'Competitors Main - Competitors '!A2:D320,2,FALSE)</f>
        <v>Will Splash</v>
      </c>
      <c r="C6" s="10" t="str">
        <f>VLOOKUP($A6,'Competitors Main - Competitors '!A2:D320,3,FALSE)</f>
        <v>Jade Payne</v>
      </c>
      <c r="D6" s="10" t="str">
        <f>VLOOKUP($A6,'Competitors Main - Competitors '!A2:D320,4,FALSE)</f>
        <v>O/R</v>
      </c>
      <c r="E6" s="31">
        <v>5</v>
      </c>
    </row>
    <row r="7" spans="1:5" ht="20.45" customHeight="1" x14ac:dyDescent="0.2">
      <c r="A7" s="30">
        <v>221</v>
      </c>
      <c r="B7" s="9" t="str">
        <f>VLOOKUP($A7,'Competitors Main - Competitors '!A2:D320,2,FALSE)</f>
        <v>Worsenden Geppetto</v>
      </c>
      <c r="C7" s="10" t="str">
        <f>VLOOKUP($A7,'Competitors Main - Competitors '!A2:D320,3,FALSE)</f>
        <v>Sarah Wallis</v>
      </c>
      <c r="D7" s="10" t="str">
        <f>VLOOKUP($A7,'Competitors Main - Competitors '!A2:D320,4,FALSE)</f>
        <v>Sydney Wallis</v>
      </c>
      <c r="E7" s="31">
        <v>6</v>
      </c>
    </row>
    <row r="8" spans="1:5" ht="20.45" customHeight="1" x14ac:dyDescent="0.2">
      <c r="A8" s="30">
        <v>37</v>
      </c>
      <c r="B8" s="9" t="str">
        <f>VLOOKUP($A8,'Competitors Main - Competitors '!A2:D320,2,FALSE)</f>
        <v>Kilcogy Moon</v>
      </c>
      <c r="C8" s="10" t="str">
        <f>VLOOKUP($A8,'Competitors Main - Competitors '!A2:D320,3,FALSE)</f>
        <v>Bria Corr</v>
      </c>
      <c r="D8" s="10" t="str">
        <f>VLOOKUP($A8,'Competitors Main - Competitors '!A2:D320,4,FALSE)</f>
        <v>O/R</v>
      </c>
      <c r="E8" s="24"/>
    </row>
    <row r="9" spans="1:5" ht="20.45" customHeight="1" x14ac:dyDescent="0.2">
      <c r="A9" s="30">
        <v>65</v>
      </c>
      <c r="B9" s="9" t="str">
        <f>VLOOKUP($A9,'Competitors Main - Competitors '!A2:D320,2,FALSE)</f>
        <v>Stringsdale Puzzle Master</v>
      </c>
      <c r="C9" s="10" t="str">
        <f>VLOOKUP($A9,'Competitors Main - Competitors '!A2:D320,3,FALSE)</f>
        <v>Imogen Aylwin</v>
      </c>
      <c r="D9" s="10" t="str">
        <f>VLOOKUP($A9,'Competitors Main - Competitors '!A2:D320,4,FALSE)</f>
        <v>O/R</v>
      </c>
      <c r="E9" s="24"/>
    </row>
    <row r="10" spans="1:5" ht="20.45" customHeight="1" x14ac:dyDescent="0.2">
      <c r="A10" s="30">
        <v>141</v>
      </c>
      <c r="B10" s="9" t="str">
        <f>VLOOKUP($A10,'Competitors Main - Competitors '!A2:D320,2,FALSE)</f>
        <v>Bertie Badger</v>
      </c>
      <c r="C10" s="10" t="str">
        <f>VLOOKUP($A10,'Competitors Main - Competitors '!A2:D320,3,FALSE)</f>
        <v>Amanda Parker</v>
      </c>
      <c r="D10" s="10" t="str">
        <f>VLOOKUP($A10,'Competitors Main - Competitors '!A2:D320,4,FALSE)</f>
        <v>Zara Parker</v>
      </c>
      <c r="E10" s="24"/>
    </row>
    <row r="11" spans="1:5" ht="20.45" customHeight="1" x14ac:dyDescent="0.2">
      <c r="A11" s="30">
        <v>193</v>
      </c>
      <c r="B11" s="9" t="str">
        <f>VLOOKUP($A11,'Competitors Main - Competitors '!A2:D320,2,FALSE)</f>
        <v>Let’s Go Again</v>
      </c>
      <c r="C11" s="10" t="str">
        <f>VLOOKUP($A11,'Competitors Main - Competitors '!A2:D320,3,FALSE)</f>
        <v>Caroline Remy</v>
      </c>
      <c r="D11" s="10" t="str">
        <f>VLOOKUP($A11,'Competitors Main - Competitors '!A2:D320,4,FALSE)</f>
        <v>O/R</v>
      </c>
      <c r="E11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45" customWidth="1"/>
    <col min="2" max="2" width="36.5703125" style="45" customWidth="1"/>
    <col min="3" max="4" width="29" style="45" customWidth="1"/>
    <col min="5" max="5" width="5.85546875" style="45" customWidth="1"/>
    <col min="6" max="256" width="16.28515625" style="45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192</v>
      </c>
      <c r="B2" s="5" t="str">
        <f>VLOOKUP($A2,'Competitors Main - Competitors '!A2:D320,2,FALSE)</f>
        <v>Valentines Girl</v>
      </c>
      <c r="C2" s="6" t="str">
        <f>VLOOKUP($A2,'Competitors Main - Competitors '!A2:D320,3,FALSE)</f>
        <v>Ellie Bowen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13</v>
      </c>
      <c r="B3" s="9" t="str">
        <f>VLOOKUP($A3,'Competitors Main - Competitors '!A2:D320,2,FALSE)</f>
        <v>Bascote Percival</v>
      </c>
      <c r="C3" s="10" t="str">
        <f>VLOOKUP($A3,'Competitors Main - Competitors '!A2:D320,3,FALSE)</f>
        <v>Pat Fewster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182</v>
      </c>
      <c r="B4" s="9" t="str">
        <f>VLOOKUP($A4,'Competitors Main - Competitors '!A2:D320,2,FALSE)</f>
        <v>Harlequin</v>
      </c>
      <c r="C4" s="10" t="str">
        <f>VLOOKUP($A4,'Competitors Main - Competitors '!A2:D320,3,FALSE)</f>
        <v>Lea Seward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140</v>
      </c>
      <c r="B5" s="9" t="str">
        <f>VLOOKUP($A5,'Competitors Main - Competitors '!A2:D320,2,FALSE)</f>
        <v>Nantllesg Elwyn</v>
      </c>
      <c r="C5" s="10" t="str">
        <f>VLOOKUP($A5,'Competitors Main - Competitors '!A2:D320,3,FALSE)</f>
        <v>Roanna Hamilton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175</v>
      </c>
      <c r="B6" s="9" t="str">
        <f>VLOOKUP($A6,'Competitors Main - Competitors '!A2:D320,2,FALSE)</f>
        <v>Honki</v>
      </c>
      <c r="C6" s="10" t="str">
        <f>VLOOKUP($A6,'Competitors Main - Competitors '!A2:D320,3,FALSE)</f>
        <v>Sophie Brown</v>
      </c>
      <c r="D6" s="10" t="str">
        <f>VLOOKUP($A6,'Competitors Main - Competitors '!A2:D320,4,FALSE)</f>
        <v>O/R</v>
      </c>
      <c r="E6" s="31">
        <v>5</v>
      </c>
    </row>
    <row r="7" spans="1:5" ht="20.45" customHeight="1" x14ac:dyDescent="0.2">
      <c r="A7" s="30">
        <v>148</v>
      </c>
      <c r="B7" s="9" t="str">
        <f>VLOOKUP($A7,'Competitors Main - Competitors '!A2:D320,2,FALSE)</f>
        <v>Helios</v>
      </c>
      <c r="C7" s="10" t="str">
        <f>VLOOKUP($A7,'Competitors Main - Competitors '!A2:D320,3,FALSE)</f>
        <v>Baileys Horse Feeds</v>
      </c>
      <c r="D7" s="10" t="str">
        <f>VLOOKUP($A7,'Competitors Main - Competitors '!A2:D320,4,FALSE)</f>
        <v>Sophie Carberry</v>
      </c>
      <c r="E7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46" customWidth="1"/>
    <col min="2" max="2" width="36.5703125" style="46" customWidth="1"/>
    <col min="3" max="4" width="29" style="46" customWidth="1"/>
    <col min="5" max="5" width="5.85546875" style="46" customWidth="1"/>
    <col min="6" max="256" width="16.28515625" style="46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192</v>
      </c>
      <c r="B2" s="5" t="str">
        <f>VLOOKUP($A2,'Competitors Main - Competitors '!A2:D320,2,FALSE)</f>
        <v>Valentines Girl</v>
      </c>
      <c r="C2" s="6" t="str">
        <f>VLOOKUP($A2,'Competitors Main - Competitors '!A2:D320,3,FALSE)</f>
        <v>Ellie Bowen</v>
      </c>
      <c r="D2" s="6" t="str">
        <f>VLOOKUP($A2,'Competitors Main - Competitors '!A2:D320,4,FALSE)</f>
        <v>O/R</v>
      </c>
      <c r="E2" s="6" t="s">
        <v>642</v>
      </c>
    </row>
    <row r="3" spans="1:5" ht="20.45" customHeight="1" x14ac:dyDescent="0.2">
      <c r="A3" s="30">
        <v>170</v>
      </c>
      <c r="B3" s="9" t="str">
        <f>VLOOKUP($A3,'Competitors Main - Competitors '!A2:D320,2,FALSE)</f>
        <v>Miss Molly IV</v>
      </c>
      <c r="C3" s="10" t="str">
        <f>VLOOKUP($A3,'Competitors Main - Competitors '!A2:D320,3,FALSE)</f>
        <v>Ali Large</v>
      </c>
      <c r="D3" s="10" t="str">
        <f>VLOOKUP($A3,'Competitors Main - Competitors '!A2:D320,4,FALSE)</f>
        <v>Emma Rhodes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47" customWidth="1"/>
    <col min="2" max="2" width="36.5703125" style="47" customWidth="1"/>
    <col min="3" max="4" width="29" style="47" customWidth="1"/>
    <col min="5" max="5" width="5.85546875" style="47" customWidth="1"/>
    <col min="6" max="256" width="16.28515625" style="47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156</v>
      </c>
      <c r="B2" s="5" t="str">
        <f>VLOOKUP($A2,'Competitors Main - Competitors '!A2:D320,2,FALSE)</f>
        <v>Foreward Little Ambassador</v>
      </c>
      <c r="C2" s="6" t="str">
        <f>VLOOKUP($A2,'Competitors Main - Competitors '!A2:D320,3,FALSE)</f>
        <v>Mr &amp; Mrs Tilley</v>
      </c>
      <c r="D2" s="6" t="str">
        <f>VLOOKUP($A2,'Competitors Main - Competitors '!A2:D320,4,FALSE)</f>
        <v>Caroline Tilley</v>
      </c>
      <c r="E2" s="29">
        <v>1</v>
      </c>
    </row>
    <row r="3" spans="1:5" ht="20.45" customHeight="1" x14ac:dyDescent="0.2">
      <c r="A3" s="30">
        <v>78</v>
      </c>
      <c r="B3" s="9" t="str">
        <f>VLOOKUP($A3,'Competitors Main - Competitors '!A2:D320,2,FALSE)</f>
        <v>Alexander Navigator</v>
      </c>
      <c r="C3" s="10" t="str">
        <f>VLOOKUP($A3,'Competitors Main - Competitors '!A2:D320,3,FALSE)</f>
        <v>Robert Alexander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235</v>
      </c>
      <c r="B4" s="9" t="str">
        <f>VLOOKUP($A4,'Competitors Main - Competitors '!A2:D320,2,FALSE)</f>
        <v>Havenbeech Class Clown</v>
      </c>
      <c r="C4" s="10" t="str">
        <f>VLOOKUP($A4,'Competitors Main - Competitors '!A2:D320,3,FALSE)</f>
        <v>Heather Watt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204</v>
      </c>
      <c r="B5" s="9" t="str">
        <f>VLOOKUP($A5,'Competitors Main - Competitors '!A2:D320,2,FALSE)</f>
        <v>Ellington Uncle Joe</v>
      </c>
      <c r="C5" s="10" t="str">
        <f>VLOOKUP($A5,'Competitors Main - Competitors '!A2:D320,3,FALSE)</f>
        <v>Jacki Ellis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32</v>
      </c>
      <c r="B6" s="9" t="str">
        <f>VLOOKUP($A6,'Competitors Main - Competitors '!A2:D320,2,FALSE)</f>
        <v>Rikita Du Bocage</v>
      </c>
      <c r="C6" s="10" t="str">
        <f>VLOOKUP($A6,'Competitors Main - Competitors '!A2:D320,3,FALSE)</f>
        <v>J. Parrett</v>
      </c>
      <c r="D6" s="10" t="str">
        <f>VLOOKUP($A6,'Competitors Main - Competitors '!A2:D320,4,FALSE)</f>
        <v>O/R</v>
      </c>
      <c r="E6" s="24"/>
    </row>
    <row r="7" spans="1:5" ht="20.45" customHeight="1" x14ac:dyDescent="0.2">
      <c r="A7" s="30">
        <v>48</v>
      </c>
      <c r="B7" s="9" t="str">
        <f>VLOOKUP($A7,'Competitors Main - Competitors '!A2:D320,2,FALSE)</f>
        <v>Crossfield Tommy Gun</v>
      </c>
      <c r="C7" s="10" t="str">
        <f>VLOOKUP($A7,'Competitors Main - Competitors '!A2:D320,3,FALSE)</f>
        <v>Cherry Chidwick</v>
      </c>
      <c r="D7" s="10" t="str">
        <f>VLOOKUP($A7,'Competitors Main - Competitors '!A2:D320,4,FALSE)</f>
        <v>O/R</v>
      </c>
      <c r="E7" s="24"/>
    </row>
    <row r="8" spans="1:5" ht="32.450000000000003" customHeight="1" x14ac:dyDescent="0.2">
      <c r="A8" s="36"/>
      <c r="B8" s="9" t="s">
        <v>651</v>
      </c>
      <c r="C8" s="24"/>
      <c r="D8" s="24"/>
      <c r="E8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48" customWidth="1"/>
    <col min="2" max="2" width="36.5703125" style="48" customWidth="1"/>
    <col min="3" max="4" width="29" style="48" customWidth="1"/>
    <col min="5" max="5" width="5.85546875" style="48" customWidth="1"/>
    <col min="6" max="256" width="16.28515625" style="48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229</v>
      </c>
      <c r="B2" s="5" t="str">
        <f>VLOOKUP($A2,'Competitors Main - Competitors '!A2:D320,2,FALSE)</f>
        <v>Meranton Casino</v>
      </c>
      <c r="C2" s="6" t="str">
        <f>VLOOKUP($A2,'Competitors Main - Competitors '!A2:D320,3,FALSE)</f>
        <v>Richard Bettell</v>
      </c>
      <c r="D2" s="6" t="str">
        <f>VLOOKUP($A2,'Competitors Main - Competitors '!A2:D320,4,FALSE)</f>
        <v>O/R</v>
      </c>
      <c r="E2" s="29">
        <v>1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49" customWidth="1"/>
    <col min="2" max="2" width="36.5703125" style="49" customWidth="1"/>
    <col min="3" max="4" width="29" style="49" customWidth="1"/>
    <col min="5" max="5" width="5.85546875" style="49" customWidth="1"/>
    <col min="6" max="256" width="16.28515625" style="49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9</v>
      </c>
      <c r="B2" s="5" t="str">
        <f>VLOOKUP($A2,'Competitors Main - Competitors '!A2:D320,2,FALSE)</f>
        <v>Wheatland Wendy</v>
      </c>
      <c r="C2" s="6" t="str">
        <f>VLOOKUP($A2,'Competitors Main - Competitors '!A2:D320,3,FALSE)</f>
        <v>Yvonna Waltham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92</v>
      </c>
      <c r="B3" s="9" t="str">
        <f>VLOOKUP($A3,'Competitors Main - Competitors '!A2:D320,2,FALSE)</f>
        <v>Alice</v>
      </c>
      <c r="C3" s="10" t="str">
        <f>VLOOKUP($A3,'Competitors Main - Competitors '!A2:D320,3,FALSE)</f>
        <v>Skye Bransden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154</v>
      </c>
      <c r="B4" s="9" t="str">
        <f>VLOOKUP($A4,'Competitors Main - Competitors '!A2:D320,2,FALSE)</f>
        <v>Newfield Catriona</v>
      </c>
      <c r="C4" s="10" t="str">
        <f>VLOOKUP($A4,'Competitors Main - Competitors '!A2:D320,3,FALSE)</f>
        <v>Kirsten Mitchell</v>
      </c>
      <c r="D4" s="10" t="str">
        <f>VLOOKUP($A4,'Competitors Main - Competitors '!A2:D320,4,FALSE)</f>
        <v>Jacki Deakin</v>
      </c>
      <c r="E4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4.42578125" style="26" customWidth="1"/>
    <col min="2" max="2" width="36.5703125" style="26" customWidth="1"/>
    <col min="3" max="4" width="29" style="26" customWidth="1"/>
    <col min="5" max="5" width="10.140625" style="26" customWidth="1"/>
    <col min="6" max="256" width="16.28515625" style="26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133</v>
      </c>
      <c r="B2" s="5" t="str">
        <f>VLOOKUP($A2,'Competitors Main - Competitors '!A2:D320,2,FALSE)</f>
        <v>Northern Light</v>
      </c>
      <c r="C2" s="6" t="str">
        <f>VLOOKUP($A2,'Competitors Main - Competitors '!A2:D320,3,FALSE)</f>
        <v>Barrie Hamilton</v>
      </c>
      <c r="D2" s="6" t="str">
        <f>VLOOKUP($A2,'Competitors Main - Competitors '!A2:D320,4,FALSE)</f>
        <v>Caitlin Fulljames</v>
      </c>
      <c r="E2" s="29">
        <v>1</v>
      </c>
    </row>
    <row r="3" spans="1:5" ht="20.45" customHeight="1" x14ac:dyDescent="0.2">
      <c r="A3" s="30">
        <v>47</v>
      </c>
      <c r="B3" s="9" t="str">
        <f>VLOOKUP($A3,'Competitors Main - Competitors '!A2:D320,2,FALSE)</f>
        <v>Royal Connection</v>
      </c>
      <c r="C3" s="10" t="str">
        <f>VLOOKUP($A3,'Competitors Main - Competitors '!A2:D320,3,FALSE)</f>
        <v>Nicola Millar-Foy</v>
      </c>
      <c r="D3" s="10" t="str">
        <f>VLOOKUP($A3,'Competitors Main - Competitors '!A2:D320,4,FALSE)</f>
        <v>Jane Fuller</v>
      </c>
      <c r="E3" s="31">
        <v>2</v>
      </c>
    </row>
    <row r="4" spans="1:5" ht="20.45" customHeight="1" x14ac:dyDescent="0.2">
      <c r="A4" s="30">
        <v>234</v>
      </c>
      <c r="B4" s="9" t="str">
        <f>VLOOKUP($A4,'Competitors Main - Competitors '!A2:D320,2,FALSE)</f>
        <v>Cullintra Tinna</v>
      </c>
      <c r="C4" s="10" t="str">
        <f>VLOOKUP($A4,'Competitors Main - Competitors '!A2:D320,3,FALSE)</f>
        <v>Tracey Wilson</v>
      </c>
      <c r="D4" s="10" t="str">
        <f>VLOOKUP($A4,'Competitors Main - Competitors '!A2:D320,4,FALSE)</f>
        <v>Harriet Ford</v>
      </c>
      <c r="E4" s="31">
        <v>3</v>
      </c>
    </row>
    <row r="5" spans="1:5" ht="20.45" customHeight="1" x14ac:dyDescent="0.2">
      <c r="A5" s="30">
        <v>84</v>
      </c>
      <c r="B5" s="9" t="str">
        <f>VLOOKUP($A5,'Competitors Main - Competitors '!A2:D320,2,FALSE)</f>
        <v>MX Vanilla Sky</v>
      </c>
      <c r="C5" s="10" t="str">
        <f>VLOOKUP($A5,'Competitors Main - Competitors '!A2:D320,3,FALSE)</f>
        <v>Carole Jill Mercer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123</v>
      </c>
      <c r="B6" s="9" t="str">
        <f>VLOOKUP($A6,'Competitors Main - Competitors '!A2:D320,2,FALSE)</f>
        <v>Maplehurst Joshua</v>
      </c>
      <c r="C6" s="10" t="str">
        <f>VLOOKUP($A6,'Competitors Main - Competitors '!A2:D320,3,FALSE)</f>
        <v>Katie Brown</v>
      </c>
      <c r="D6" s="10" t="str">
        <f>VLOOKUP($A6,'Competitors Main - Competitors '!A2:D320,4,FALSE)</f>
        <v>Daisy Shevlin/Smith</v>
      </c>
      <c r="E6" s="31">
        <v>5</v>
      </c>
    </row>
    <row r="7" spans="1:5" ht="20.45" customHeight="1" x14ac:dyDescent="0.2">
      <c r="A7" s="30">
        <v>247</v>
      </c>
      <c r="B7" s="9" t="str">
        <f>VLOOKUP($A7,'Competitors Main - Competitors '!A2:D320,2,FALSE)</f>
        <v>Barntown Boss Man</v>
      </c>
      <c r="C7" s="10" t="str">
        <f>VLOOKUP($A7,'Competitors Main - Competitors '!A2:D320,3,FALSE)</f>
        <v>Caroline Bullen</v>
      </c>
      <c r="D7" s="10" t="str">
        <f>VLOOKUP($A7,'Competitors Main - Competitors '!A2:D320,4,FALSE)</f>
        <v>O/R</v>
      </c>
      <c r="E7" s="24"/>
    </row>
  </sheetData>
  <sheetProtection password="F44D" sheet="1" objects="1" scenarios="1" selectLockedCells="1" selectUnlockedCells="1"/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50" customWidth="1"/>
    <col min="2" max="2" width="36.5703125" style="50" customWidth="1"/>
    <col min="3" max="4" width="29" style="50" customWidth="1"/>
    <col min="5" max="5" width="5.85546875" style="50" customWidth="1"/>
    <col min="6" max="256" width="16.28515625" style="50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142</v>
      </c>
      <c r="B2" s="5" t="str">
        <f>VLOOKUP($A2,'Competitors Main - Competitors '!A2:D320,2,FALSE)</f>
        <v>Cowerslane Imperial Prince</v>
      </c>
      <c r="C2" s="6" t="str">
        <f>VLOOKUP($A2,'Competitors Main - Competitors '!A2:D320,3,FALSE)</f>
        <v>Daria Colman Howard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91</v>
      </c>
      <c r="B3" s="9" t="str">
        <f>VLOOKUP($A3,'Competitors Main - Competitors '!A2:D320,2,FALSE)</f>
        <v>Winston</v>
      </c>
      <c r="C3" s="10" t="str">
        <f>VLOOKUP($A3,'Competitors Main - Competitors '!A2:D320,3,FALSE)</f>
        <v>Charlie Bransden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6</v>
      </c>
      <c r="B4" s="9" t="str">
        <f>VLOOKUP($A4,'Competitors Main - Competitors '!A2:D320,2,FALSE)</f>
        <v>Brickelking Bear</v>
      </c>
      <c r="C4" s="10" t="str">
        <f>VLOOKUP($A4,'Competitors Main - Competitors '!A2:D320,3,FALSE)</f>
        <v>Mr &amp; Mrs M. Harry</v>
      </c>
      <c r="D4" s="10" t="str">
        <f>VLOOKUP($A4,'Competitors Main - Competitors '!A2:D320,4,FALSE)</f>
        <v>Mike Harry</v>
      </c>
      <c r="E4" s="31">
        <v>3</v>
      </c>
    </row>
    <row r="5" spans="1:5" ht="20.45" customHeight="1" x14ac:dyDescent="0.2">
      <c r="A5" s="30">
        <v>90</v>
      </c>
      <c r="B5" s="9" t="str">
        <f>VLOOKUP($A5,'Competitors Main - Competitors '!A2:D320,2,FALSE)</f>
        <v>Louis</v>
      </c>
      <c r="C5" s="10" t="str">
        <f>VLOOKUP($A5,'Competitors Main - Competitors '!A2:D320,3,FALSE)</f>
        <v>Paul Newman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49</v>
      </c>
      <c r="B6" s="9" t="str">
        <f>VLOOKUP($A6,'Competitors Main - Competitors '!A2:D320,2,FALSE)</f>
        <v>Maverick</v>
      </c>
      <c r="C6" s="10" t="str">
        <f>VLOOKUP($A6,'Competitors Main - Competitors '!A2:D320,3,FALSE)</f>
        <v>Emmaeatt Wind</v>
      </c>
      <c r="D6" s="10" t="str">
        <f>VLOOKUP($A6,'Competitors Main - Competitors '!A2:D320,4,FALSE)</f>
        <v>O/R</v>
      </c>
      <c r="E6" s="31">
        <v>5</v>
      </c>
    </row>
    <row r="7" spans="1:5" ht="20.45" customHeight="1" x14ac:dyDescent="0.2">
      <c r="A7" s="30">
        <v>75</v>
      </c>
      <c r="B7" s="9" t="str">
        <f>VLOOKUP($A7,'Competitors Main - Competitors '!A2:D320,2,FALSE)</f>
        <v>Franklins Brigadier</v>
      </c>
      <c r="C7" s="10" t="str">
        <f>VLOOKUP($A7,'Competitors Main - Competitors '!A2:D320,3,FALSE)</f>
        <v>Michelle Franklin</v>
      </c>
      <c r="D7" s="10" t="str">
        <f>VLOOKUP($A7,'Competitors Main - Competitors '!A2:D320,4,FALSE)</f>
        <v>O/R</v>
      </c>
      <c r="E7" s="24"/>
    </row>
    <row r="8" spans="1:5" ht="20.45" customHeight="1" x14ac:dyDescent="0.2">
      <c r="A8" s="30">
        <v>79</v>
      </c>
      <c r="B8" s="9" t="str">
        <f>VLOOKUP($A8,'Competitors Main - Competitors '!A2:D320,2,FALSE)</f>
        <v>Ballinger George Tome</v>
      </c>
      <c r="C8" s="10" t="str">
        <f>VLOOKUP($A8,'Competitors Main - Competitors '!A2:D320,3,FALSE)</f>
        <v>James Hick</v>
      </c>
      <c r="D8" s="10" t="str">
        <f>VLOOKUP($A8,'Competitors Main - Competitors '!A2:D320,4,FALSE)</f>
        <v>O/R</v>
      </c>
      <c r="E8" s="24"/>
    </row>
    <row r="9" spans="1:5" ht="20.45" customHeight="1" x14ac:dyDescent="0.2">
      <c r="A9" s="36"/>
      <c r="B9" s="25"/>
      <c r="C9" s="24"/>
      <c r="D9" s="24"/>
      <c r="E9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51" customWidth="1"/>
    <col min="2" max="2" width="36.5703125" style="51" customWidth="1"/>
    <col min="3" max="4" width="29" style="51" customWidth="1"/>
    <col min="5" max="5" width="5.85546875" style="51" customWidth="1"/>
    <col min="6" max="256" width="16.28515625" style="51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52"/>
      <c r="B2" s="53" t="e">
        <f>VLOOKUP($A2,'Competitors Main - Competitors '!A2:D320,2,FALSE)</f>
        <v>#N/A</v>
      </c>
      <c r="C2" s="54" t="e">
        <f>VLOOKUP($A2,'Competitors Main - Competitors '!A2:D320,3,FALSE)</f>
        <v>#N/A</v>
      </c>
      <c r="D2" s="54" t="e">
        <f>VLOOKUP($A2,'Competitors Main - Competitors '!A2:D320,4,FALSE)</f>
        <v>#N/A</v>
      </c>
      <c r="E2" s="29">
        <v>1</v>
      </c>
    </row>
    <row r="3" spans="1:5" ht="20.45" customHeight="1" x14ac:dyDescent="0.2">
      <c r="A3" s="36"/>
      <c r="B3" s="25"/>
      <c r="C3" s="24"/>
      <c r="D3" s="24"/>
      <c r="E3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55" customWidth="1"/>
    <col min="2" max="2" width="36.5703125" style="55" customWidth="1"/>
    <col min="3" max="4" width="29" style="55" customWidth="1"/>
    <col min="5" max="5" width="5.85546875" style="55" customWidth="1"/>
    <col min="6" max="256" width="16.28515625" style="55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22</v>
      </c>
      <c r="B2" s="5" t="str">
        <f>VLOOKUP($A2,'Competitors Main - Competitors '!A2:D320,2,FALSE)</f>
        <v>Southwood Lady Daisy</v>
      </c>
      <c r="C2" s="6" t="str">
        <f>VLOOKUP($A2,'Competitors Main - Competitors '!A2:D320,3,FALSE)</f>
        <v>Keri Mack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3</v>
      </c>
      <c r="B3" s="9" t="str">
        <f>VLOOKUP($A3,'Competitors Main - Competitors '!A2:D320,2,FALSE)</f>
        <v>Stanley Fields Winston Churchill</v>
      </c>
      <c r="C3" s="10" t="str">
        <f>VLOOKUP($A3,'Competitors Main - Competitors '!A2:D320,3,FALSE)</f>
        <v>Stephanie Morley</v>
      </c>
      <c r="D3" s="10" t="str">
        <f>VLOOKUP($A3,'Competitors Main - Competitors '!A2:D320,4,FALSE)</f>
        <v>O/R</v>
      </c>
      <c r="E3" s="31">
        <v>2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56" customWidth="1"/>
    <col min="2" max="2" width="36.5703125" style="56" customWidth="1"/>
    <col min="3" max="4" width="29" style="56" customWidth="1"/>
    <col min="5" max="5" width="7.7109375" style="56" customWidth="1"/>
    <col min="6" max="256" width="16.28515625" style="56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142</v>
      </c>
      <c r="B2" s="5" t="str">
        <f>VLOOKUP($A2,'Competitors Main - Competitors '!A2:D320,2,FALSE)</f>
        <v>Cowerslane Imperial Prince</v>
      </c>
      <c r="C2" s="6" t="str">
        <f>VLOOKUP($A2,'Competitors Main - Competitors '!A2:D320,3,FALSE)</f>
        <v>Daria Colman Howard</v>
      </c>
      <c r="D2" s="6" t="str">
        <f>VLOOKUP($A2,'Competitors Main - Competitors '!A2:D320,4,FALSE)</f>
        <v>O/R</v>
      </c>
      <c r="E2" s="6" t="s">
        <v>642</v>
      </c>
    </row>
    <row r="3" spans="1:5" ht="20.45" customHeight="1" x14ac:dyDescent="0.2">
      <c r="A3" s="30">
        <v>22</v>
      </c>
      <c r="B3" s="9" t="str">
        <f>VLOOKUP($A3,'Competitors Main - Competitors '!A2:D320,2,FALSE)</f>
        <v>Southwood Lady Daisy</v>
      </c>
      <c r="C3" s="10" t="str">
        <f>VLOOKUP($A3,'Competitors Main - Competitors '!A2:D320,3,FALSE)</f>
        <v>Keri Mack</v>
      </c>
      <c r="D3" s="10" t="str">
        <f>VLOOKUP($A3,'Competitors Main - Competitors '!A2:D320,4,FALSE)</f>
        <v>O/R</v>
      </c>
      <c r="E3" s="10" t="s">
        <v>650</v>
      </c>
    </row>
    <row r="4" spans="1:5" ht="20.45" customHeight="1" x14ac:dyDescent="0.2">
      <c r="A4" s="36"/>
      <c r="B4" s="9" t="s">
        <v>652</v>
      </c>
      <c r="C4" s="24" t="e">
        <f>VLOOKUP($A4,'Competitors Main - Competitors '!A2:D320,3,FALSE)</f>
        <v>#N/A</v>
      </c>
      <c r="D4" s="24" t="e">
        <f>VLOOKUP($A4,'Competitors Main - Competitors '!A2:D320,4,FALSE)</f>
        <v>#N/A</v>
      </c>
      <c r="E4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57" customWidth="1"/>
    <col min="2" max="2" width="36.5703125" style="57" customWidth="1"/>
    <col min="3" max="4" width="29" style="57" customWidth="1"/>
    <col min="5" max="5" width="5.85546875" style="57" customWidth="1"/>
    <col min="6" max="256" width="16.28515625" style="57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107</v>
      </c>
      <c r="B2" s="5" t="str">
        <f>VLOOKUP($A2,'Competitors Main - Competitors '!A2:D320,2,FALSE)</f>
        <v>Looking Glass All Eyes On Me</v>
      </c>
      <c r="C2" s="6" t="str">
        <f>VLOOKUP($A2,'Competitors Main - Competitors '!A2:D320,3,FALSE)</f>
        <v>L Morgan &amp; E Steere</v>
      </c>
      <c r="D2" s="6" t="str">
        <f>VLOOKUP($A2,'Competitors Main - Competitors '!A2:D320,4,FALSE)</f>
        <v>Ellie Steele</v>
      </c>
      <c r="E2" s="29">
        <v>1</v>
      </c>
    </row>
    <row r="3" spans="1:5" ht="20.45" customHeight="1" x14ac:dyDescent="0.2">
      <c r="A3" s="30">
        <v>121</v>
      </c>
      <c r="B3" s="9" t="str">
        <f>VLOOKUP($A3,'Competitors Main - Competitors '!A2:D320,2,FALSE)</f>
        <v>Lucky Four Rebel Supreme Exotica</v>
      </c>
      <c r="C3" s="10" t="str">
        <f>VLOOKUP($A3,'Competitors Main - Competitors '!A2:D320,3,FALSE)</f>
        <v>Cheryl Griffiths</v>
      </c>
      <c r="D3" s="10" t="str">
        <f>VLOOKUP($A3,'Competitors Main - Competitors '!A2:D320,4,FALSE)</f>
        <v>O/R</v>
      </c>
      <c r="E3" s="24"/>
    </row>
    <row r="4" spans="1:5" ht="20.45" customHeight="1" x14ac:dyDescent="0.2">
      <c r="A4" s="36"/>
      <c r="B4" s="9" t="s">
        <v>653</v>
      </c>
      <c r="C4" s="24"/>
      <c r="D4" s="24"/>
      <c r="E4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58" customWidth="1"/>
    <col min="2" max="2" width="36.5703125" style="58" customWidth="1"/>
    <col min="3" max="4" width="29" style="58" customWidth="1"/>
    <col min="5" max="5" width="7.28515625" style="58" customWidth="1"/>
    <col min="6" max="256" width="16.28515625" style="58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52"/>
      <c r="B2" s="53" t="e">
        <f>VLOOKUP($A2,'Competitors Main - Competitors '!A2:D320,2,FALSE)</f>
        <v>#N/A</v>
      </c>
      <c r="C2" s="54" t="e">
        <f>VLOOKUP($A2,'Competitors Main - Competitors '!A2:D320,3,FALSE)</f>
        <v>#N/A</v>
      </c>
      <c r="D2" s="54" t="e">
        <f>VLOOKUP($A2,'Competitors Main - Competitors '!A2:D320,4,FALSE)</f>
        <v>#N/A</v>
      </c>
      <c r="E2" s="54"/>
    </row>
    <row r="3" spans="1:5" ht="20.45" customHeight="1" x14ac:dyDescent="0.2">
      <c r="A3" s="36"/>
      <c r="B3" s="25" t="e">
        <f>VLOOKUP($A3,'Competitors Main - Competitors '!A2:D320,2,FALSE)</f>
        <v>#N/A</v>
      </c>
      <c r="C3" s="24" t="e">
        <f>VLOOKUP($A3,'Competitors Main - Competitors '!A2:D320,3,FALSE)</f>
        <v>#N/A</v>
      </c>
      <c r="D3" s="24" t="e">
        <f>VLOOKUP($A3,'Competitors Main - Competitors '!A2:D320,4,FALSE)</f>
        <v>#N/A</v>
      </c>
      <c r="E3" s="24"/>
    </row>
    <row r="4" spans="1:5" ht="20.45" customHeight="1" x14ac:dyDescent="0.2">
      <c r="A4" s="36"/>
      <c r="B4" s="25" t="e">
        <f>VLOOKUP($A4,'Competitors Main - Competitors '!A2:D320,2,FALSE)</f>
        <v>#N/A</v>
      </c>
      <c r="C4" s="24" t="e">
        <f>VLOOKUP($A4,'Competitors Main - Competitors '!A2:D320,3,FALSE)</f>
        <v>#N/A</v>
      </c>
      <c r="D4" s="24" t="e">
        <f>VLOOKUP($A4,'Competitors Main - Competitors '!A2:D320,4,FALSE)</f>
        <v>#N/A</v>
      </c>
      <c r="E4" s="24"/>
    </row>
    <row r="5" spans="1:5" ht="20.45" customHeight="1" x14ac:dyDescent="0.2">
      <c r="A5" s="36"/>
      <c r="B5" s="25" t="e">
        <f>VLOOKUP($A5,'Competitors Main - Competitors '!A2:D320,2,FALSE)</f>
        <v>#N/A</v>
      </c>
      <c r="C5" s="24" t="e">
        <f>VLOOKUP($A5,'Competitors Main - Competitors '!A2:D320,3,FALSE)</f>
        <v>#N/A</v>
      </c>
      <c r="D5" s="24" t="e">
        <f>VLOOKUP($A5,'Competitors Main - Competitors '!A2:D320,4,FALSE)</f>
        <v>#N/A</v>
      </c>
      <c r="E5" s="24"/>
    </row>
    <row r="6" spans="1:5" ht="20.45" customHeight="1" x14ac:dyDescent="0.2">
      <c r="A6" s="36"/>
      <c r="B6" s="25" t="e">
        <f>VLOOKUP($A6,'Competitors Main - Competitors '!A2:D320,2,FALSE)</f>
        <v>#N/A</v>
      </c>
      <c r="C6" s="24" t="e">
        <f>VLOOKUP($A6,'Competitors Main - Competitors '!A2:D320,3,FALSE)</f>
        <v>#N/A</v>
      </c>
      <c r="D6" s="24" t="e">
        <f>VLOOKUP($A6,'Competitors Main - Competitors '!A2:D320,4,FALSE)</f>
        <v>#N/A</v>
      </c>
      <c r="E6" s="24"/>
    </row>
    <row r="7" spans="1:5" ht="20.45" customHeight="1" x14ac:dyDescent="0.2">
      <c r="A7" s="36"/>
      <c r="B7" s="25" t="e">
        <f>VLOOKUP($A7,'Competitors Main - Competitors '!A2:D320,2,FALSE)</f>
        <v>#N/A</v>
      </c>
      <c r="C7" s="24" t="e">
        <f>VLOOKUP($A7,'Competitors Main - Competitors '!A2:D320,3,FALSE)</f>
        <v>#N/A</v>
      </c>
      <c r="D7" s="24" t="e">
        <f>VLOOKUP($A7,'Competitors Main - Competitors '!A2:D320,4,FALSE)</f>
        <v>#N/A</v>
      </c>
      <c r="E7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59" customWidth="1"/>
    <col min="2" max="2" width="36.5703125" style="59" customWidth="1"/>
    <col min="3" max="4" width="29" style="59" customWidth="1"/>
    <col min="5" max="5" width="7.28515625" style="59" customWidth="1"/>
    <col min="6" max="256" width="16.28515625" style="59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248</v>
      </c>
      <c r="B2" s="5" t="str">
        <f>VLOOKUP($A2,'Competitors Main - Competitors '!A2:D320,2,FALSE)</f>
        <v>Apollos Primrose</v>
      </c>
      <c r="C2" s="6" t="str">
        <f>VLOOKUP($A2,'Competitors Main - Competitors '!A2:D320,3,FALSE)</f>
        <v>Gary Sparrow</v>
      </c>
      <c r="D2" s="6" t="str">
        <f>VLOOKUP($A2,'Competitors Main - Competitors '!A2:D320,4,FALSE)</f>
        <v>O/R</v>
      </c>
      <c r="E2" s="29">
        <v>1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60" customWidth="1"/>
    <col min="2" max="2" width="36.5703125" style="60" customWidth="1"/>
    <col min="3" max="4" width="29" style="60" customWidth="1"/>
    <col min="5" max="5" width="7.28515625" style="60" customWidth="1"/>
    <col min="6" max="256" width="16.28515625" style="60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248</v>
      </c>
      <c r="B2" s="5" t="str">
        <f>VLOOKUP($A2,'Competitors Main - Competitors '!A2:D320,2,FALSE)</f>
        <v>Apollos Primrose</v>
      </c>
      <c r="C2" s="6" t="str">
        <f>VLOOKUP($A2,'Competitors Main - Competitors '!A2:D320,3,FALSE)</f>
        <v>Gary Sparrow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107</v>
      </c>
      <c r="B3" s="9" t="str">
        <f>VLOOKUP($A3,'Competitors Main - Competitors '!A2:D320,2,FALSE)</f>
        <v>Looking Glass All Eyes On Me</v>
      </c>
      <c r="C3" s="10" t="str">
        <f>VLOOKUP($A3,'Competitors Main - Competitors '!A2:D320,3,FALSE)</f>
        <v>L Morgan &amp; E Steere</v>
      </c>
      <c r="D3" s="10" t="str">
        <f>VLOOKUP($A3,'Competitors Main - Competitors '!A2:D320,4,FALSE)</f>
        <v>Ellie Steele</v>
      </c>
      <c r="E3" s="31">
        <v>2</v>
      </c>
    </row>
    <row r="4" spans="1:5" ht="20.45" customHeight="1" x14ac:dyDescent="0.2">
      <c r="A4" s="30">
        <v>121</v>
      </c>
      <c r="B4" s="9" t="str">
        <f>VLOOKUP($A4,'Competitors Main - Competitors '!A2:D320,2,FALSE)</f>
        <v>Lucky Four Rebel Supreme Exotica</v>
      </c>
      <c r="C4" s="10" t="str">
        <f>VLOOKUP($A4,'Competitors Main - Competitors '!A2:D320,3,FALSE)</f>
        <v>Cheryl Griffiths</v>
      </c>
      <c r="D4" s="10" t="str">
        <f>VLOOKUP($A4,'Competitors Main - Competitors '!A2:D320,4,FALSE)</f>
        <v>O/R</v>
      </c>
      <c r="E4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61" customWidth="1"/>
    <col min="2" max="2" width="36.5703125" style="61" customWidth="1"/>
    <col min="3" max="4" width="29" style="61" customWidth="1"/>
    <col min="5" max="5" width="7.28515625" style="61" customWidth="1"/>
    <col min="6" max="256" width="16.28515625" style="61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248</v>
      </c>
      <c r="B2" s="5" t="str">
        <f>VLOOKUP($A2,'Competitors Main - Competitors '!A2:D320,2,FALSE)</f>
        <v>Apollos Primrose</v>
      </c>
      <c r="C2" s="6" t="str">
        <f>VLOOKUP($A2,'Competitors Main - Competitors '!A2:D320,3,FALSE)</f>
        <v>Gary Sparrow</v>
      </c>
      <c r="D2" s="6" t="str">
        <f>VLOOKUP($A2,'Competitors Main - Competitors '!A2:D320,4,FALSE)</f>
        <v>O/R</v>
      </c>
      <c r="E2" s="6" t="s">
        <v>642</v>
      </c>
    </row>
    <row r="3" spans="1:5" ht="20.45" customHeight="1" x14ac:dyDescent="0.2">
      <c r="A3" s="30">
        <v>107</v>
      </c>
      <c r="B3" s="9" t="str">
        <f>VLOOKUP($A3,'Competitors Main - Competitors '!A2:D320,2,FALSE)</f>
        <v>Looking Glass All Eyes On Me</v>
      </c>
      <c r="C3" s="10" t="str">
        <f>VLOOKUP($A3,'Competitors Main - Competitors '!A2:D320,3,FALSE)</f>
        <v>L Morgan &amp; E Steere</v>
      </c>
      <c r="D3" s="10" t="str">
        <f>VLOOKUP($A3,'Competitors Main - Competitors '!A2:D320,4,FALSE)</f>
        <v>Ellie Steele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62" customWidth="1"/>
    <col min="2" max="2" width="36.5703125" style="62" customWidth="1"/>
    <col min="3" max="4" width="29" style="62" customWidth="1"/>
    <col min="5" max="5" width="7.28515625" style="62" customWidth="1"/>
    <col min="6" max="256" width="16.28515625" style="62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254</v>
      </c>
      <c r="B2" s="5" t="str">
        <f>VLOOKUP($A2,'Competitors Main - Competitors '!A2:D320,2,FALSE)</f>
        <v>Amilas Undercover</v>
      </c>
      <c r="C2" s="6" t="str">
        <f>VLOOKUP($A2,'Competitors Main - Competitors '!A2:D320,3,FALSE)</f>
        <v>Maisie Peters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230</v>
      </c>
      <c r="B3" s="9" t="str">
        <f>VLOOKUP($A3,'Competitors Main - Competitors '!A2:D320,2,FALSE)</f>
        <v>Dandor Apprud (250)</v>
      </c>
      <c r="C3" s="10" t="str">
        <f>VLOOKUP($A3,'Competitors Main - Competitors '!A2:D320,3,FALSE)</f>
        <v>T. Stevens</v>
      </c>
      <c r="D3" s="10" t="str">
        <f>VLOOKUP($A3,'Competitors Main - Competitors '!A2:D320,4,FALSE)</f>
        <v>Samantha Stevens</v>
      </c>
      <c r="E3" s="31">
        <v>2</v>
      </c>
    </row>
    <row r="4" spans="1:5" ht="20.45" customHeight="1" x14ac:dyDescent="0.2">
      <c r="A4" s="30">
        <v>109</v>
      </c>
      <c r="B4" s="9" t="str">
        <f>VLOOKUP($A4,'Competitors Main - Competitors '!A2:D320,2,FALSE)</f>
        <v>Mischiefs Fancy Footsteps</v>
      </c>
      <c r="C4" s="10" t="str">
        <f>VLOOKUP($A4,'Competitors Main - Competitors '!A2:D320,3,FALSE)</f>
        <v>Jane Zalman</v>
      </c>
      <c r="D4" s="10" t="str">
        <f>VLOOKUP($A4,'Competitors Main - Competitors '!A2:D320,4,FALSE)</f>
        <v>O/R</v>
      </c>
      <c r="E4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4.42578125" style="32" customWidth="1"/>
    <col min="2" max="4" width="28" style="32" customWidth="1"/>
    <col min="5" max="5" width="5.85546875" style="32" customWidth="1"/>
    <col min="6" max="256" width="16.28515625" style="32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133</v>
      </c>
      <c r="B2" s="5" t="str">
        <f>VLOOKUP($A2,'Competitors Main - Competitors '!A2:D320,2,FALSE)</f>
        <v>Northern Light</v>
      </c>
      <c r="C2" s="6" t="str">
        <f>VLOOKUP($A2,'Competitors Main - Competitors '!A2:D320,3,FALSE)</f>
        <v>Barrie Hamilton</v>
      </c>
      <c r="D2" s="6" t="str">
        <f>VLOOKUP($A2,'Competitors Main - Competitors '!A2:D320,4,FALSE)</f>
        <v>Caitlin Fulljames</v>
      </c>
      <c r="E2" s="29">
        <v>1</v>
      </c>
    </row>
    <row r="3" spans="1:5" ht="20.45" customHeight="1" x14ac:dyDescent="0.2">
      <c r="A3" s="30">
        <v>134</v>
      </c>
      <c r="B3" s="9" t="str">
        <f>VLOOKUP($A3,'Competitors Main - Competitors '!A2:D320,2,FALSE)</f>
        <v>Crested Skywalker</v>
      </c>
      <c r="C3" s="10" t="str">
        <f>VLOOKUP($A3,'Competitors Main - Competitors '!A2:D320,3,FALSE)</f>
        <v>Tanya Uglon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145</v>
      </c>
      <c r="B4" s="9" t="str">
        <f>VLOOKUP($A4,'Competitors Main - Competitors '!A2:D320,2,FALSE)</f>
        <v>Dawn Bouncer</v>
      </c>
      <c r="C4" s="10" t="str">
        <f>VLOOKUP($A4,'Competitors Main - Competitors '!A2:D320,3,FALSE)</f>
        <v>Beth Pope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247</v>
      </c>
      <c r="B5" s="9" t="str">
        <f>VLOOKUP($A5,'Competitors Main - Competitors '!A2:D320,2,FALSE)</f>
        <v>Barntown Boss Man</v>
      </c>
      <c r="C5" s="10" t="str">
        <f>VLOOKUP($A5,'Competitors Main - Competitors '!A2:D320,3,FALSE)</f>
        <v>Caroline Bullen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64</v>
      </c>
      <c r="B6" s="9" t="str">
        <f>VLOOKUP($A6,'Competitors Main - Competitors '!A2:D320,2,FALSE)</f>
        <v>Freedoms Fancy</v>
      </c>
      <c r="C6" s="10" t="str">
        <f>VLOOKUP($A6,'Competitors Main - Competitors '!A2:D320,3,FALSE)</f>
        <v>Stephan Proctor</v>
      </c>
      <c r="D6" s="10" t="str">
        <f>VLOOKUP($A6,'Competitors Main - Competitors '!A2:D320,4,FALSE)</f>
        <v>Natalie Hosler</v>
      </c>
      <c r="E6" s="31">
        <v>5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63" customWidth="1"/>
    <col min="2" max="2" width="36.5703125" style="63" customWidth="1"/>
    <col min="3" max="4" width="29" style="63" customWidth="1"/>
    <col min="5" max="5" width="7.28515625" style="63" customWidth="1"/>
    <col min="6" max="256" width="16.28515625" style="63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63</v>
      </c>
      <c r="B2" s="5" t="str">
        <f>VLOOKUP($A2,'Competitors Main - Competitors '!A2:D320,2,FALSE)</f>
        <v>King Mirah</v>
      </c>
      <c r="C2" s="6" t="str">
        <f>VLOOKUP($A2,'Competitors Main - Competitors '!A2:D320,3,FALSE)</f>
        <v>Stephan Proctor</v>
      </c>
      <c r="D2" s="6" t="str">
        <f>VLOOKUP($A2,'Competitors Main - Competitors '!A2:D320,4,FALSE)</f>
        <v>Annabelle Proctor</v>
      </c>
      <c r="E2" s="29">
        <v>1</v>
      </c>
    </row>
    <row r="3" spans="1:5" ht="20.45" customHeight="1" x14ac:dyDescent="0.2">
      <c r="A3" s="30">
        <v>128</v>
      </c>
      <c r="B3" s="9" t="str">
        <f>VLOOKUP($A3,'Competitors Main - Competitors '!A2:D320,2,FALSE)</f>
        <v>Sydenham Icaros</v>
      </c>
      <c r="C3" s="10" t="str">
        <f>VLOOKUP($A3,'Competitors Main - Competitors '!A2:D320,3,FALSE)</f>
        <v>H. Nicholson</v>
      </c>
      <c r="D3" s="10" t="str">
        <f>VLOOKUP($A3,'Competitors Main - Competitors '!A2:D320,4,FALSE)</f>
        <v>Claire Nicholson</v>
      </c>
      <c r="E3" s="31">
        <v>2</v>
      </c>
    </row>
    <row r="4" spans="1:5" ht="20.45" customHeight="1" x14ac:dyDescent="0.2">
      <c r="A4" s="30">
        <v>68</v>
      </c>
      <c r="B4" s="9" t="str">
        <f>VLOOKUP($A4,'Competitors Main - Competitors '!A2:D320,2,FALSE)</f>
        <v>Mockbeggar Chester</v>
      </c>
      <c r="C4" s="10" t="str">
        <f>VLOOKUP($A4,'Competitors Main - Competitors '!A2:D320,3,FALSE)</f>
        <v>Nichola Bolesworth</v>
      </c>
      <c r="D4" s="10" t="str">
        <f>VLOOKUP($A4,'Competitors Main - Competitors '!A2:D320,4,FALSE)</f>
        <v>Amber Bolesworth</v>
      </c>
      <c r="E4" s="31">
        <v>3</v>
      </c>
    </row>
    <row r="5" spans="1:5" ht="20.45" customHeight="1" x14ac:dyDescent="0.2">
      <c r="A5" s="30">
        <v>117</v>
      </c>
      <c r="B5" s="9" t="str">
        <f>VLOOKUP($A5,'Competitors Main - Competitors '!A2:D320,2,FALSE)</f>
        <v>Fochnant Waldo</v>
      </c>
      <c r="C5" s="10" t="str">
        <f>VLOOKUP($A5,'Competitors Main - Competitors '!A2:D320,3,FALSE)</f>
        <v>Haley Webster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188</v>
      </c>
      <c r="B6" s="9" t="str">
        <f>VLOOKUP($A6,'Competitors Main - Competitors '!A2:D320,2,FALSE)</f>
        <v>Rowdown Parsley</v>
      </c>
      <c r="C6" s="10" t="str">
        <f>VLOOKUP($A6,'Competitors Main - Competitors '!A2:D320,3,FALSE)</f>
        <v>Caroline McIntosh</v>
      </c>
      <c r="D6" s="10" t="str">
        <f>VLOOKUP($A6,'Competitors Main - Competitors '!A2:D320,4,FALSE)</f>
        <v>Zoe Amos</v>
      </c>
      <c r="E6" s="31">
        <v>5</v>
      </c>
    </row>
    <row r="7" spans="1:5" ht="20.45" customHeight="1" x14ac:dyDescent="0.2">
      <c r="A7" s="30">
        <v>222</v>
      </c>
      <c r="B7" s="9" t="str">
        <f>VLOOKUP($A7,'Competitors Main - Competitors '!A2:D320,2,FALSE)</f>
        <v>Taincwm Ifanho</v>
      </c>
      <c r="C7" s="10" t="str">
        <f>VLOOKUP($A7,'Competitors Main - Competitors '!A2:D320,3,FALSE)</f>
        <v>Karen Nixon</v>
      </c>
      <c r="D7" s="10" t="str">
        <f>VLOOKUP($A7,'Competitors Main - Competitors '!A2:D320,4,FALSE)</f>
        <v>Sydney Wallis</v>
      </c>
      <c r="E7" s="31">
        <v>6</v>
      </c>
    </row>
    <row r="8" spans="1:5" ht="20.45" customHeight="1" x14ac:dyDescent="0.2">
      <c r="A8" s="30">
        <v>73</v>
      </c>
      <c r="B8" s="9" t="str">
        <f>VLOOKUP($A8,'Competitors Main - Competitors '!A2:D320,2,FALSE)</f>
        <v>Legends Hero</v>
      </c>
      <c r="C8" s="10" t="str">
        <f>VLOOKUP($A8,'Competitors Main - Competitors '!A2:D320,3,FALSE)</f>
        <v>Cath Stracy</v>
      </c>
      <c r="D8" s="10" t="str">
        <f>VLOOKUP($A8,'Competitors Main - Competitors '!A2:D320,4,FALSE)</f>
        <v>O/R</v>
      </c>
      <c r="E8" s="10" t="s">
        <v>654</v>
      </c>
    </row>
    <row r="9" spans="1:5" ht="20.45" customHeight="1" x14ac:dyDescent="0.2">
      <c r="A9" s="30">
        <v>74</v>
      </c>
      <c r="B9" s="9" t="str">
        <f>VLOOKUP($A9,'Competitors Main - Competitors '!A2:D320,2,FALSE)</f>
        <v>Llwynhywel The President</v>
      </c>
      <c r="C9" s="10" t="str">
        <f>VLOOKUP($A9,'Competitors Main - Competitors '!A2:D320,3,FALSE)</f>
        <v>Rachael Steele</v>
      </c>
      <c r="D9" s="10" t="str">
        <f>VLOOKUP($A9,'Competitors Main - Competitors '!A2:D320,4,FALSE)</f>
        <v>O/R</v>
      </c>
      <c r="E9" s="10" t="s">
        <v>649</v>
      </c>
    </row>
    <row r="10" spans="1:5" ht="20.45" customHeight="1" x14ac:dyDescent="0.2">
      <c r="A10" s="30">
        <v>2</v>
      </c>
      <c r="B10" s="9" t="str">
        <f>VLOOKUP($A10,'Competitors Main - Competitors '!A2:D320,2,FALSE)</f>
        <v>Derrow Lad</v>
      </c>
      <c r="C10" s="10" t="str">
        <f>VLOOKUP($A10,'Competitors Main - Competitors '!A2:D320,3,FALSE)</f>
        <v>Sarah Clune</v>
      </c>
      <c r="D10" s="10" t="str">
        <f>VLOOKUP($A10,'Competitors Main - Competitors '!A2:D320,4,FALSE)</f>
        <v>Moya Payne</v>
      </c>
      <c r="E10" s="24"/>
    </row>
    <row r="11" spans="1:5" ht="20.45" customHeight="1" x14ac:dyDescent="0.2">
      <c r="A11" s="30">
        <v>5</v>
      </c>
      <c r="B11" s="9" t="str">
        <f>VLOOKUP($A11,'Competitors Main - Competitors '!A2:D320,2,FALSE)</f>
        <v xml:space="preserve">Ballinlough Andy </v>
      </c>
      <c r="C11" s="10" t="str">
        <f>VLOOKUP($A11,'Competitors Main - Competitors '!A2:D320,3,FALSE)</f>
        <v>Jade Algeo</v>
      </c>
      <c r="D11" s="10" t="str">
        <f>VLOOKUP($A11,'Competitors Main - Competitors '!A2:D320,4,FALSE)</f>
        <v>O/R</v>
      </c>
      <c r="E11" s="24"/>
    </row>
    <row r="12" spans="1:5" ht="20.45" customHeight="1" x14ac:dyDescent="0.2">
      <c r="A12" s="30">
        <v>51</v>
      </c>
      <c r="B12" s="9" t="str">
        <f>VLOOKUP($A12,'Competitors Main - Competitors '!A2:D320,2,FALSE)</f>
        <v>Ardnascarta Bard</v>
      </c>
      <c r="C12" s="10" t="str">
        <f>VLOOKUP($A12,'Competitors Main - Competitors '!A2:D320,3,FALSE)</f>
        <v>John Robertson</v>
      </c>
      <c r="D12" s="10" t="str">
        <f>VLOOKUP($A12,'Competitors Main - Competitors '!A2:D320,4,FALSE)</f>
        <v>Madeleine Robertson</v>
      </c>
      <c r="E12" s="24"/>
    </row>
    <row r="13" spans="1:5" ht="20.45" customHeight="1" x14ac:dyDescent="0.2">
      <c r="A13" s="30">
        <v>62</v>
      </c>
      <c r="B13" s="9" t="str">
        <f>VLOOKUP($A13,'Competitors Main - Competitors '!A2:D320,2,FALSE)</f>
        <v>Lockinge Lettuce</v>
      </c>
      <c r="C13" s="10" t="str">
        <f>VLOOKUP($A13,'Competitors Main - Competitors '!A2:D320,3,FALSE)</f>
        <v>Suzie Artlett</v>
      </c>
      <c r="D13" s="10" t="str">
        <f>VLOOKUP($A13,'Competitors Main - Competitors '!A2:D320,4,FALSE)</f>
        <v>O/R</v>
      </c>
      <c r="E13" s="24"/>
    </row>
    <row r="14" spans="1:5" ht="20.45" customHeight="1" x14ac:dyDescent="0.2">
      <c r="A14" s="30">
        <v>116</v>
      </c>
      <c r="B14" s="9" t="str">
        <f>VLOOKUP($A14,'Competitors Main - Competitors '!A2:D320,2,FALSE)</f>
        <v>Knockalla Falcon</v>
      </c>
      <c r="C14" s="10" t="str">
        <f>VLOOKUP($A14,'Competitors Main - Competitors '!A2:D320,3,FALSE)</f>
        <v>Tracey Hughes</v>
      </c>
      <c r="D14" s="10" t="str">
        <f>VLOOKUP($A14,'Competitors Main - Competitors '!A2:D320,4,FALSE)</f>
        <v>O/R</v>
      </c>
      <c r="E14" s="24"/>
    </row>
    <row r="15" spans="1:5" ht="20.45" customHeight="1" x14ac:dyDescent="0.2">
      <c r="A15" s="30">
        <v>195</v>
      </c>
      <c r="B15" s="9" t="str">
        <f>VLOOKUP($A15,'Competitors Main - Competitors '!A2:D320,2,FALSE)</f>
        <v>Bold Forest Blaze</v>
      </c>
      <c r="C15" s="10" t="str">
        <f>VLOOKUP($A15,'Competitors Main - Competitors '!A2:D320,3,FALSE)</f>
        <v>Annika Savage</v>
      </c>
      <c r="D15" s="10" t="str">
        <f>VLOOKUP($A15,'Competitors Main - Competitors '!A2:D320,4,FALSE)</f>
        <v>Sabine Savage</v>
      </c>
      <c r="E15" s="24"/>
    </row>
    <row r="16" spans="1:5" ht="20.45" customHeight="1" x14ac:dyDescent="0.2">
      <c r="A16" s="30">
        <v>210</v>
      </c>
      <c r="B16" s="9" t="str">
        <f>VLOOKUP($A16,'Competitors Main - Competitors '!A2:D320,2,FALSE)</f>
        <v>Kilkenshen Rose</v>
      </c>
      <c r="C16" s="10" t="str">
        <f>VLOOKUP($A16,'Competitors Main - Competitors '!A2:D320,3,FALSE)</f>
        <v>Ria Evans</v>
      </c>
      <c r="D16" s="10" t="str">
        <f>VLOOKUP($A16,'Competitors Main - Competitors '!A2:D320,4,FALSE)</f>
        <v>O/R</v>
      </c>
      <c r="E16" s="24"/>
    </row>
    <row r="17" spans="1:5" ht="20.45" customHeight="1" x14ac:dyDescent="0.2">
      <c r="A17" s="30">
        <v>224</v>
      </c>
      <c r="B17" s="9" t="str">
        <f>VLOOKUP($A17,'Competitors Main - Competitors '!A2:D320,2,FALSE)</f>
        <v>Darrenvale Revolution</v>
      </c>
      <c r="C17" s="10" t="str">
        <f>VLOOKUP($A17,'Competitors Main - Competitors '!A2:D320,3,FALSE)</f>
        <v>Lady C. Fuller</v>
      </c>
      <c r="D17" s="10" t="str">
        <f>VLOOKUP($A17,'Competitors Main - Competitors '!A2:D320,4,FALSE)</f>
        <v>O/R</v>
      </c>
      <c r="E17" s="24"/>
    </row>
    <row r="18" spans="1:5" ht="20.45" customHeight="1" x14ac:dyDescent="0.2">
      <c r="A18" s="30">
        <v>255</v>
      </c>
      <c r="B18" s="9" t="str">
        <f>VLOOKUP($A18,'Competitors Main - Competitors '!A2:D320,2,FALSE)</f>
        <v>Popstar Rocco</v>
      </c>
      <c r="C18" s="10" t="str">
        <f>VLOOKUP($A18,'Competitors Main - Competitors '!A2:D320,3,FALSE)</f>
        <v>Abie Farebrother</v>
      </c>
      <c r="D18" s="10" t="str">
        <f>VLOOKUP($A18,'Competitors Main - Competitors '!A2:D320,4,FALSE)</f>
        <v>O/R</v>
      </c>
      <c r="E18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64" customWidth="1"/>
    <col min="2" max="2" width="36.5703125" style="64" customWidth="1"/>
    <col min="3" max="4" width="29" style="64" customWidth="1"/>
    <col min="5" max="5" width="7.7109375" style="64" customWidth="1"/>
    <col min="6" max="256" width="16.28515625" style="64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63</v>
      </c>
      <c r="B2" s="5" t="str">
        <f>VLOOKUP($A2,'Competitors Main - Competitors '!A2:D320,2,FALSE)</f>
        <v>King Mirah</v>
      </c>
      <c r="C2" s="6" t="str">
        <f>VLOOKUP($A2,'Competitors Main - Competitors '!A2:D320,3,FALSE)</f>
        <v>Stephan Proctor</v>
      </c>
      <c r="D2" s="6" t="str">
        <f>VLOOKUP($A2,'Competitors Main - Competitors '!A2:D320,4,FALSE)</f>
        <v>Annabelle Proctor</v>
      </c>
      <c r="E2" s="6" t="s">
        <v>642</v>
      </c>
    </row>
    <row r="3" spans="1:5" ht="20.45" customHeight="1" x14ac:dyDescent="0.2">
      <c r="A3" s="30">
        <v>128</v>
      </c>
      <c r="B3" s="9" t="str">
        <f>VLOOKUP($A3,'Competitors Main - Competitors '!A2:D320,2,FALSE)</f>
        <v>Sydenham Icaros</v>
      </c>
      <c r="C3" s="10" t="str">
        <f>VLOOKUP($A3,'Competitors Main - Competitors '!A2:D320,3,FALSE)</f>
        <v>H. Nicholson</v>
      </c>
      <c r="D3" s="10" t="str">
        <f>VLOOKUP($A3,'Competitors Main - Competitors '!A2:D320,4,FALSE)</f>
        <v>Claire Nicholson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65" customWidth="1"/>
    <col min="2" max="2" width="36.5703125" style="65" customWidth="1"/>
    <col min="3" max="4" width="29" style="65" customWidth="1"/>
    <col min="5" max="5" width="7.28515625" style="65" customWidth="1"/>
    <col min="6" max="256" width="16.28515625" style="65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</v>
      </c>
      <c r="B2" s="5" t="str">
        <f>VLOOKUP($A2,'Competitors Main - Competitors '!A2:D320,2,FALSE)</f>
        <v>Derrow Lad</v>
      </c>
      <c r="C2" s="6" t="str">
        <f>VLOOKUP($A2,'Competitors Main - Competitors '!A2:D320,3,FALSE)</f>
        <v>Sarah Clune</v>
      </c>
      <c r="D2" s="6" t="str">
        <f>VLOOKUP($A2,'Competitors Main - Competitors '!A2:D320,4,FALSE)</f>
        <v>Moya Payne</v>
      </c>
      <c r="E2" s="29">
        <v>1</v>
      </c>
    </row>
    <row r="3" spans="1:5" ht="20.45" customHeight="1" x14ac:dyDescent="0.2">
      <c r="A3" s="30">
        <v>81</v>
      </c>
      <c r="B3" s="9" t="str">
        <f>VLOOKUP($A3,'Competitors Main - Competitors '!A2:D320,2,FALSE)</f>
        <v>Bric A Brac</v>
      </c>
      <c r="C3" s="10" t="str">
        <f>VLOOKUP($A3,'Competitors Main - Competitors '!A2:D320,3,FALSE)</f>
        <v>Jenni Medlock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30</v>
      </c>
      <c r="B4" s="9" t="str">
        <f>VLOOKUP($A4,'Competitors Main - Competitors '!A2:D320,2,FALSE)</f>
        <v>Diorissimo</v>
      </c>
      <c r="C4" s="10" t="str">
        <f>VLOOKUP($A4,'Competitors Main - Competitors '!A2:D320,3,FALSE)</f>
        <v>Lan Seymour</v>
      </c>
      <c r="D4" s="10" t="str">
        <f>VLOOKUP($A4,'Competitors Main - Competitors '!A2:D320,4,FALSE)</f>
        <v>Lois Seymour</v>
      </c>
      <c r="E4" s="31">
        <v>3</v>
      </c>
    </row>
    <row r="5" spans="1:5" ht="20.45" customHeight="1" x14ac:dyDescent="0.2">
      <c r="A5" s="30">
        <v>180</v>
      </c>
      <c r="B5" s="9" t="str">
        <f>VLOOKUP($A5,'Competitors Main - Competitors '!A2:D320,2,FALSE)</f>
        <v>Kayben Warwick (258)</v>
      </c>
      <c r="C5" s="10" t="str">
        <f>VLOOKUP($A5,'Competitors Main - Competitors '!A2:D320,3,FALSE)</f>
        <v>Victoria Joyce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89</v>
      </c>
      <c r="B6" s="9" t="str">
        <f>VLOOKUP($A6,'Competitors Main - Competitors '!A2:D320,2,FALSE)</f>
        <v>Curdons Ready Teddy</v>
      </c>
      <c r="C6" s="10" t="str">
        <f>VLOOKUP($A6,'Competitors Main - Competitors '!A2:D320,3,FALSE)</f>
        <v>Emily Saunders</v>
      </c>
      <c r="D6" s="10" t="str">
        <f>VLOOKUP($A6,'Competitors Main - Competitors '!A2:D320,4,FALSE)</f>
        <v>O/R</v>
      </c>
      <c r="E6" s="31">
        <v>5</v>
      </c>
    </row>
    <row r="7" spans="1:5" ht="20.45" customHeight="1" x14ac:dyDescent="0.2">
      <c r="A7" s="30">
        <v>15</v>
      </c>
      <c r="B7" s="9" t="str">
        <f>VLOOKUP($A7,'Competitors Main - Competitors '!A2:D320,2,FALSE)</f>
        <v>Penstrumbly Our Abram</v>
      </c>
      <c r="C7" s="10" t="str">
        <f>VLOOKUP($A7,'Competitors Main - Competitors '!A2:D320,3,FALSE)</f>
        <v>Esther Rostron</v>
      </c>
      <c r="D7" s="10" t="str">
        <f>VLOOKUP($A7,'Competitors Main - Competitors '!A2:D320,4,FALSE)</f>
        <v>O/R</v>
      </c>
      <c r="E7" s="24"/>
    </row>
    <row r="8" spans="1:5" ht="20.45" customHeight="1" x14ac:dyDescent="0.2">
      <c r="A8" s="30">
        <v>159</v>
      </c>
      <c r="B8" s="9" t="str">
        <f>VLOOKUP($A8,'Competitors Main - Competitors '!A2:D320,2,FALSE)</f>
        <v>Banjo Patterson</v>
      </c>
      <c r="C8" s="10" t="str">
        <f>VLOOKUP($A8,'Competitors Main - Competitors '!A2:D320,3,FALSE)</f>
        <v>Amanda Hall</v>
      </c>
      <c r="D8" s="10" t="str">
        <f>VLOOKUP($A8,'Competitors Main - Competitors '!A2:D320,4,FALSE)</f>
        <v>O/R</v>
      </c>
      <c r="E8" s="24"/>
    </row>
    <row r="9" spans="1:5" ht="20.45" customHeight="1" x14ac:dyDescent="0.2">
      <c r="A9" s="36"/>
      <c r="B9" s="9" t="s">
        <v>655</v>
      </c>
      <c r="C9" s="24" t="e">
        <f>VLOOKUP($A9,'Competitors Main - Competitors '!A2:D320,3,FALSE)</f>
        <v>#N/A</v>
      </c>
      <c r="D9" s="24" t="e">
        <f>VLOOKUP($A9,'Competitors Main - Competitors '!A2:D320,4,FALSE)</f>
        <v>#N/A</v>
      </c>
      <c r="E9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66" customWidth="1"/>
    <col min="2" max="2" width="36.5703125" style="66" customWidth="1"/>
    <col min="3" max="4" width="29" style="66" customWidth="1"/>
    <col min="5" max="5" width="7.28515625" style="66" customWidth="1"/>
    <col min="6" max="256" width="16.28515625" style="66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187</v>
      </c>
      <c r="B2" s="5" t="str">
        <f>VLOOKUP($A2,'Competitors Main - Competitors '!A2:D320,2,FALSE)</f>
        <v>Bodwenarth Freeway</v>
      </c>
      <c r="C2" s="6" t="str">
        <f>VLOOKUP($A2,'Competitors Main - Competitors '!A2:D320,3,FALSE)</f>
        <v>Clare Grauman</v>
      </c>
      <c r="D2" s="6" t="str">
        <f>VLOOKUP($A2,'Competitors Main - Competitors '!A2:D320,4,FALSE)</f>
        <v>Cassie James</v>
      </c>
      <c r="E2" s="29">
        <v>1</v>
      </c>
    </row>
    <row r="3" spans="1:5" ht="20.45" customHeight="1" x14ac:dyDescent="0.2">
      <c r="A3" s="30">
        <v>115</v>
      </c>
      <c r="B3" s="9" t="str">
        <f>VLOOKUP($A3,'Competitors Main - Competitors '!A2:D320,2,FALSE)</f>
        <v>Tubber Chief</v>
      </c>
      <c r="C3" s="10" t="str">
        <f>VLOOKUP($A3,'Competitors Main - Competitors '!A2:D320,3,FALSE)</f>
        <v>Sasha Lawes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73</v>
      </c>
      <c r="B4" s="9" t="str">
        <f>VLOOKUP($A4,'Competitors Main - Competitors '!A2:D320,2,FALSE)</f>
        <v>Legends Hero</v>
      </c>
      <c r="C4" s="10" t="str">
        <f>VLOOKUP($A4,'Competitors Main - Competitors '!A2:D320,3,FALSE)</f>
        <v>Cath Stracy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129</v>
      </c>
      <c r="B5" s="9" t="str">
        <f>VLOOKUP($A5,'Competitors Main - Competitors '!A2:D320,2,FALSE)</f>
        <v>Alnebury Brandy Boy</v>
      </c>
      <c r="C5" s="10" t="str">
        <f>VLOOKUP($A5,'Competitors Main - Competitors '!A2:D320,3,FALSE)</f>
        <v>Jaime McKenna</v>
      </c>
      <c r="D5" s="10" t="str">
        <f>VLOOKUP($A5,'Competitors Main - Competitors '!A2:D320,4,FALSE)</f>
        <v>O/R</v>
      </c>
      <c r="E5" s="31">
        <v>5</v>
      </c>
    </row>
    <row r="6" spans="1:5" ht="20.45" customHeight="1" x14ac:dyDescent="0.2">
      <c r="A6" s="30">
        <v>173</v>
      </c>
      <c r="B6" s="9" t="str">
        <f>VLOOKUP($A6,'Competitors Main - Competitors '!A2:D320,2,FALSE)</f>
        <v>Red Ruby</v>
      </c>
      <c r="C6" s="10" t="str">
        <f>VLOOKUP($A6,'Competitors Main - Competitors '!A2:D320,3,FALSE)</f>
        <v>Maria Kitt</v>
      </c>
      <c r="D6" s="10" t="str">
        <f>VLOOKUP($A6,'Competitors Main - Competitors '!A2:D320,4,FALSE)</f>
        <v>Ellie Kitt</v>
      </c>
      <c r="E6" s="31">
        <v>6</v>
      </c>
    </row>
    <row r="7" spans="1:5" ht="20.45" customHeight="1" x14ac:dyDescent="0.2">
      <c r="A7" s="30">
        <v>191</v>
      </c>
      <c r="B7" s="9" t="str">
        <f>VLOOKUP($A7,'Competitors Main - Competitors '!A2:D320,2,FALSE)</f>
        <v>Flash</v>
      </c>
      <c r="C7" s="10" t="str">
        <f>VLOOKUP($A7,'Competitors Main - Competitors '!A2:D320,3,FALSE)</f>
        <v>Kate Brown</v>
      </c>
      <c r="D7" s="10" t="str">
        <f>VLOOKUP($A7,'Competitors Main - Competitors '!A2:D320,4,FALSE)</f>
        <v>Morgan Hanie</v>
      </c>
      <c r="E7" s="10" t="s">
        <v>656</v>
      </c>
    </row>
    <row r="8" spans="1:5" ht="20.45" customHeight="1" x14ac:dyDescent="0.2">
      <c r="A8" s="30">
        <v>103</v>
      </c>
      <c r="B8" s="9" t="str">
        <f>VLOOKUP($A8,'Competitors Main - Competitors '!A2:D320,2,FALSE)</f>
        <v>Stockham Nicholai</v>
      </c>
      <c r="C8" s="10" t="str">
        <f>VLOOKUP($A8,'Competitors Main - Competitors '!A2:D320,3,FALSE)</f>
        <v>Kaye Whiting</v>
      </c>
      <c r="D8" s="10" t="str">
        <f>VLOOKUP($A8,'Competitors Main - Competitors '!A2:D320,4,FALSE)</f>
        <v>Phoebe Whiting</v>
      </c>
      <c r="E8" s="24"/>
    </row>
    <row r="9" spans="1:5" ht="20.45" customHeight="1" x14ac:dyDescent="0.2">
      <c r="A9" s="30">
        <v>195</v>
      </c>
      <c r="B9" s="9" t="str">
        <f>VLOOKUP($A9,'Competitors Main - Competitors '!A2:D320,2,FALSE)</f>
        <v>Bold Forest Blaze</v>
      </c>
      <c r="C9" s="10" t="str">
        <f>VLOOKUP($A9,'Competitors Main - Competitors '!A2:D320,3,FALSE)</f>
        <v>Annika Savage</v>
      </c>
      <c r="D9" s="10" t="str">
        <f>VLOOKUP($A9,'Competitors Main - Competitors '!A2:D320,4,FALSE)</f>
        <v>Sabine Savage</v>
      </c>
      <c r="E9" s="24"/>
    </row>
    <row r="10" spans="1:5" ht="20.45" customHeight="1" x14ac:dyDescent="0.2">
      <c r="A10" s="30">
        <v>223</v>
      </c>
      <c r="B10" s="9" t="str">
        <f>VLOOKUP($A10,'Competitors Main - Competitors '!A2:D320,2,FALSE)</f>
        <v>Killoughter Gold Dust</v>
      </c>
      <c r="C10" s="10" t="str">
        <f>VLOOKUP($A10,'Competitors Main - Competitors '!A2:D320,3,FALSE)</f>
        <v>Sara McDonald</v>
      </c>
      <c r="D10" s="10" t="str">
        <f>VLOOKUP($A10,'Competitors Main - Competitors '!A2:D320,4,FALSE)</f>
        <v>Olivia McDonald</v>
      </c>
      <c r="E10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67" customWidth="1"/>
    <col min="2" max="2" width="36.5703125" style="67" customWidth="1"/>
    <col min="3" max="4" width="29" style="67" customWidth="1"/>
    <col min="5" max="5" width="7.28515625" style="67" customWidth="1"/>
    <col min="6" max="256" width="16.28515625" style="67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127</v>
      </c>
      <c r="B2" s="5" t="str">
        <f>VLOOKUP($A2,'Competitors Main - Competitors '!A2:D320,2,FALSE)</f>
        <v>Reevesgate Merrylegs</v>
      </c>
      <c r="C2" s="6" t="str">
        <f>VLOOKUP($A2,'Competitors Main - Competitors '!A2:D320,3,FALSE)</f>
        <v>Nanique Oliver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5</v>
      </c>
      <c r="B3" s="9" t="str">
        <f>VLOOKUP($A3,'Competitors Main - Competitors '!A2:D320,2,FALSE)</f>
        <v xml:space="preserve">Ballinlough Andy </v>
      </c>
      <c r="C3" s="10" t="str">
        <f>VLOOKUP($A3,'Competitors Main - Competitors '!A2:D320,3,FALSE)</f>
        <v>Jade Algeo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83</v>
      </c>
      <c r="B4" s="9" t="str">
        <f>VLOOKUP($A4,'Competitors Main - Competitors '!A2:D320,2,FALSE)</f>
        <v>Hot Chocolate</v>
      </c>
      <c r="C4" s="10" t="str">
        <f>VLOOKUP($A4,'Competitors Main - Competitors '!A2:D320,3,FALSE)</f>
        <v>Charlotte Macdonald</v>
      </c>
      <c r="D4" s="10" t="str">
        <f>VLOOKUP($A4,'Competitors Main - Competitors '!A2:D320,4,FALSE)</f>
        <v>Fred Macdonald</v>
      </c>
      <c r="E4" s="31">
        <v>3</v>
      </c>
    </row>
    <row r="5" spans="1:5" ht="20.45" customHeight="1" x14ac:dyDescent="0.2">
      <c r="A5" s="30">
        <v>171</v>
      </c>
      <c r="B5" s="9" t="str">
        <f>VLOOKUP($A5,'Competitors Main - Competitors '!A2:D320,2,FALSE)</f>
        <v>Midnight Enigma</v>
      </c>
      <c r="C5" s="10" t="str">
        <f>VLOOKUP($A5,'Competitors Main - Competitors '!A2:D320,3,FALSE)</f>
        <v>Amelia Ward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214</v>
      </c>
      <c r="B6" s="9" t="str">
        <f>VLOOKUP($A6,'Competitors Main - Competitors '!A2:D320,2,FALSE)</f>
        <v>Genim</v>
      </c>
      <c r="C6" s="10" t="str">
        <f>VLOOKUP($A6,'Competitors Main - Competitors '!A2:D320,3,FALSE)</f>
        <v>Gillian Buxton</v>
      </c>
      <c r="D6" s="10" t="str">
        <f>VLOOKUP($A6,'Competitors Main - Competitors '!A2:D320,4,FALSE)</f>
        <v>O/R</v>
      </c>
      <c r="E6" s="31">
        <v>5</v>
      </c>
    </row>
    <row r="7" spans="1:5" ht="20.45" customHeight="1" x14ac:dyDescent="0.2">
      <c r="A7" s="30">
        <v>51</v>
      </c>
      <c r="B7" s="9" t="str">
        <f>VLOOKUP($A7,'Competitors Main - Competitors '!A2:D320,2,FALSE)</f>
        <v>Ardnascarta Bard</v>
      </c>
      <c r="C7" s="10" t="str">
        <f>VLOOKUP($A7,'Competitors Main - Competitors '!A2:D320,3,FALSE)</f>
        <v>John Robertson</v>
      </c>
      <c r="D7" s="10" t="str">
        <f>VLOOKUP($A7,'Competitors Main - Competitors '!A2:D320,4,FALSE)</f>
        <v>Madeleine Robertson</v>
      </c>
      <c r="E7" s="31">
        <v>6</v>
      </c>
    </row>
    <row r="8" spans="1:5" ht="20.45" customHeight="1" x14ac:dyDescent="0.2">
      <c r="A8" s="30">
        <v>93</v>
      </c>
      <c r="B8" s="9" t="str">
        <f>VLOOKUP($A8,'Competitors Main - Competitors '!A2:D320,2,FALSE)</f>
        <v>Lovelace Rufus</v>
      </c>
      <c r="C8" s="10" t="str">
        <f>VLOOKUP($A8,'Competitors Main - Competitors '!A2:D320,3,FALSE)</f>
        <v>Graeme Boggis</v>
      </c>
      <c r="D8" s="10" t="str">
        <f>VLOOKUP($A8,'Competitors Main - Competitors '!A2:D320,4,FALSE)</f>
        <v>Emily Boyce</v>
      </c>
      <c r="E8" s="10" t="s">
        <v>648</v>
      </c>
    </row>
    <row r="9" spans="1:5" ht="20.45" customHeight="1" x14ac:dyDescent="0.2">
      <c r="A9" s="30">
        <v>19</v>
      </c>
      <c r="B9" s="9" t="str">
        <f>VLOOKUP($A9,'Competitors Main - Competitors '!A2:D320,2,FALSE)</f>
        <v>Ardville Fox Bend</v>
      </c>
      <c r="C9" s="10" t="str">
        <f>VLOOKUP($A9,'Competitors Main - Competitors '!A2:D320,3,FALSE)</f>
        <v>Anna Stephenson</v>
      </c>
      <c r="D9" s="10" t="str">
        <f>VLOOKUP($A9,'Competitors Main - Competitors '!A2:D320,4,FALSE)</f>
        <v>O/R</v>
      </c>
      <c r="E9" s="24"/>
    </row>
    <row r="10" spans="1:5" ht="20.45" customHeight="1" x14ac:dyDescent="0.2">
      <c r="A10" s="30">
        <v>205</v>
      </c>
      <c r="B10" s="9" t="str">
        <f>VLOOKUP($A10,'Competitors Main - Competitors '!A2:D320,2,FALSE)</f>
        <v>Poetic Lord</v>
      </c>
      <c r="C10" s="10" t="str">
        <f>VLOOKUP($A10,'Competitors Main - Competitors '!A2:D320,3,FALSE)</f>
        <v>Charlotte West</v>
      </c>
      <c r="D10" s="10" t="str">
        <f>VLOOKUP($A10,'Competitors Main - Competitors '!A2:D320,4,FALSE)</f>
        <v>O/R</v>
      </c>
      <c r="E10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68" customWidth="1"/>
    <col min="2" max="2" width="36.5703125" style="68" customWidth="1"/>
    <col min="3" max="4" width="29" style="68" customWidth="1"/>
    <col min="5" max="5" width="7.28515625" style="68" customWidth="1"/>
    <col min="6" max="256" width="16.28515625" style="68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187</v>
      </c>
      <c r="B2" s="5" t="str">
        <f>VLOOKUP($A2,'Competitors Main - Competitors '!A2:D320,2,FALSE)</f>
        <v>Bodwenarth Freeway</v>
      </c>
      <c r="C2" s="6" t="str">
        <f>VLOOKUP($A2,'Competitors Main - Competitors '!A2:D320,3,FALSE)</f>
        <v>Clare Grauman</v>
      </c>
      <c r="D2" s="6" t="str">
        <f>VLOOKUP($A2,'Competitors Main - Competitors '!A2:D320,4,FALSE)</f>
        <v>Cassie James</v>
      </c>
      <c r="E2" s="6" t="s">
        <v>642</v>
      </c>
    </row>
    <row r="3" spans="1:5" ht="20.45" customHeight="1" x14ac:dyDescent="0.2">
      <c r="A3" s="30">
        <v>115</v>
      </c>
      <c r="B3" s="9" t="str">
        <f>VLOOKUP($A3,'Competitors Main - Competitors '!A2:D320,2,FALSE)</f>
        <v>Tubber Chief</v>
      </c>
      <c r="C3" s="10" t="str">
        <f>VLOOKUP($A3,'Competitors Main - Competitors '!A2:D320,3,FALSE)</f>
        <v>Sasha Lawes</v>
      </c>
      <c r="D3" s="10" t="str">
        <f>VLOOKUP($A3,'Competitors Main - Competitors '!A2:D320,4,FALSE)</f>
        <v>O/R</v>
      </c>
      <c r="E3" s="10" t="s">
        <v>643</v>
      </c>
    </row>
    <row r="4" spans="1:5" ht="20.45" customHeight="1" x14ac:dyDescent="0.2">
      <c r="A4" s="30">
        <f>COUNTA(A2:A3)</f>
        <v>2</v>
      </c>
      <c r="B4" s="25"/>
      <c r="C4" s="24"/>
      <c r="D4" s="24"/>
      <c r="E4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69" customWidth="1"/>
    <col min="2" max="2" width="36.5703125" style="69" customWidth="1"/>
    <col min="3" max="4" width="29" style="69" customWidth="1"/>
    <col min="5" max="5" width="7.28515625" style="69" customWidth="1"/>
    <col min="6" max="256" width="16.28515625" style="69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27</v>
      </c>
      <c r="B2" s="5" t="str">
        <f>VLOOKUP($A2,'Competitors Main - Competitors '!A2:D320,2,FALSE)</f>
        <v>Potters Pride</v>
      </c>
      <c r="C2" s="6" t="str">
        <f>VLOOKUP($A2,'Competitors Main - Competitors '!A2:D320,3,FALSE)</f>
        <v>Nicola Gregory</v>
      </c>
      <c r="D2" s="6" t="str">
        <f>VLOOKUP($A2,'Competitors Main - Competitors '!A2:D320,4,FALSE)</f>
        <v>O/R</v>
      </c>
      <c r="E2" s="6" t="s">
        <v>657</v>
      </c>
    </row>
    <row r="3" spans="1:5" ht="20.45" customHeight="1" x14ac:dyDescent="0.2">
      <c r="A3" s="30">
        <v>131</v>
      </c>
      <c r="B3" s="9" t="str">
        <f>VLOOKUP($A3,'Competitors Main - Competitors '!A2:D320,2,FALSE)</f>
        <v>Alfie</v>
      </c>
      <c r="C3" s="10" t="str">
        <f>VLOOKUP($A3,'Competitors Main - Competitors '!A2:D320,3,FALSE)</f>
        <v>Emily Comber</v>
      </c>
      <c r="D3" s="10" t="str">
        <f>VLOOKUP($A3,'Competitors Main - Competitors '!A2:D320,4,FALSE)</f>
        <v>O/R</v>
      </c>
      <c r="E3" s="10" t="s">
        <v>657</v>
      </c>
    </row>
    <row r="4" spans="1:5" ht="20.45" customHeight="1" x14ac:dyDescent="0.2">
      <c r="A4" s="30">
        <v>132</v>
      </c>
      <c r="B4" s="9" t="str">
        <f>VLOOKUP($A4,'Competitors Main - Competitors '!A2:D320,2,FALSE)</f>
        <v>Derrivane Sniffles</v>
      </c>
      <c r="C4" s="10" t="str">
        <f>VLOOKUP($A4,'Competitors Main - Competitors '!A2:D320,3,FALSE)</f>
        <v>Brooke Baker</v>
      </c>
      <c r="D4" s="10" t="str">
        <f>VLOOKUP($A4,'Competitors Main - Competitors '!A2:D320,4,FALSE)</f>
        <v>O/R</v>
      </c>
      <c r="E4" s="10" t="s">
        <v>657</v>
      </c>
    </row>
    <row r="5" spans="1:5" ht="20.45" customHeight="1" x14ac:dyDescent="0.2">
      <c r="A5" s="30">
        <v>164</v>
      </c>
      <c r="B5" s="9" t="str">
        <f>VLOOKUP($A5,'Competitors Main - Competitors '!A2:D320,2,FALSE)</f>
        <v>Penny</v>
      </c>
      <c r="C5" s="10" t="str">
        <f>VLOOKUP($A5,'Competitors Main - Competitors '!A2:D320,3,FALSE)</f>
        <v>Zara Lewis</v>
      </c>
      <c r="D5" s="10" t="str">
        <f>VLOOKUP($A5,'Competitors Main - Competitors '!A2:D320,4,FALSE)</f>
        <v>Eloise Lewis</v>
      </c>
      <c r="E5" s="10" t="s">
        <v>657</v>
      </c>
    </row>
    <row r="6" spans="1:5" ht="20.45" customHeight="1" x14ac:dyDescent="0.2">
      <c r="A6" s="30">
        <v>189</v>
      </c>
      <c r="B6" s="9" t="str">
        <f>VLOOKUP($A6,'Competitors Main - Competitors '!A2:D320,2,FALSE)</f>
        <v>Star Dazzler</v>
      </c>
      <c r="C6" s="10" t="str">
        <f>VLOOKUP($A6,'Competitors Main - Competitors '!A2:D320,3,FALSE)</f>
        <v>Louise Mills</v>
      </c>
      <c r="D6" s="10" t="str">
        <f>VLOOKUP($A6,'Competitors Main - Competitors '!A2:D320,4,FALSE)</f>
        <v>O/R</v>
      </c>
      <c r="E6" s="10" t="s">
        <v>657</v>
      </c>
    </row>
    <row r="7" spans="1:5" ht="20.45" customHeight="1" x14ac:dyDescent="0.2">
      <c r="A7" s="30">
        <v>259</v>
      </c>
      <c r="B7" s="9" t="str">
        <f>VLOOKUP($A7,'Competitors Main - Competitors '!A2:D320,2,FALSE)</f>
        <v>Zephyr</v>
      </c>
      <c r="C7" s="10" t="str">
        <f>VLOOKUP($A7,'Competitors Main - Competitors '!A2:D320,3,FALSE)</f>
        <v>Holly Shearman</v>
      </c>
      <c r="D7" s="10" t="str">
        <f>VLOOKUP($A7,'Competitors Main - Competitors '!A2:D320,4,FALSE)</f>
        <v>O/R</v>
      </c>
      <c r="E7" s="31">
        <v>1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70" customWidth="1"/>
    <col min="2" max="2" width="36.5703125" style="70" customWidth="1"/>
    <col min="3" max="4" width="29" style="70" customWidth="1"/>
    <col min="5" max="5" width="7.28515625" style="70" customWidth="1"/>
    <col min="6" max="256" width="16.28515625" style="70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158</v>
      </c>
      <c r="B2" s="5" t="str">
        <f>VLOOKUP($A2,'Competitors Main - Competitors '!A2:D320,2,FALSE)</f>
        <v>Easter Solitaire</v>
      </c>
      <c r="C2" s="6" t="str">
        <f>VLOOKUP($A2,'Competitors Main - Competitors '!A2:D320,3,FALSE)</f>
        <v>Miss Amy &amp; Mrs Daphne Barton</v>
      </c>
      <c r="D2" s="6" t="str">
        <f>VLOOKUP($A2,'Competitors Main - Competitors '!A2:D320,4,FALSE)</f>
        <v>Amy Barton</v>
      </c>
      <c r="E2" s="29">
        <v>1</v>
      </c>
    </row>
    <row r="3" spans="1:5" ht="20.45" customHeight="1" x14ac:dyDescent="0.2">
      <c r="A3" s="30">
        <v>114</v>
      </c>
      <c r="B3" s="9" t="str">
        <f>VLOOKUP($A3,'Competitors Main - Competitors '!A2:D320,2,FALSE)</f>
        <v>Southway Scirocco</v>
      </c>
      <c r="C3" s="10" t="str">
        <f>VLOOKUP($A3,'Competitors Main - Competitors '!A2:D320,3,FALSE)</f>
        <v>Caroline Bradley</v>
      </c>
      <c r="D3" s="10" t="str">
        <f>VLOOKUP($A3,'Competitors Main - Competitors '!A2:D320,4,FALSE)</f>
        <v>Rachel Webb</v>
      </c>
      <c r="E3" s="31">
        <v>2</v>
      </c>
    </row>
    <row r="4" spans="1:5" ht="20.45" customHeight="1" x14ac:dyDescent="0.2">
      <c r="A4" s="30">
        <v>18</v>
      </c>
      <c r="B4" s="9" t="str">
        <f>VLOOKUP($A4,'Competitors Main - Competitors '!A2:D320,2,FALSE)</f>
        <v>South American Dream</v>
      </c>
      <c r="C4" s="10" t="str">
        <f>VLOOKUP($A4,'Competitors Main - Competitors '!A2:D320,3,FALSE)</f>
        <v>Megan Stephenson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132</v>
      </c>
      <c r="B5" s="9" t="str">
        <f>VLOOKUP($A5,'Competitors Main - Competitors '!A2:D320,2,FALSE)</f>
        <v>Derrivane Sniffles</v>
      </c>
      <c r="C5" s="10" t="str">
        <f>VLOOKUP($A5,'Competitors Main - Competitors '!A2:D320,3,FALSE)</f>
        <v>Brooke Baker</v>
      </c>
      <c r="D5" s="10" t="str">
        <f>VLOOKUP($A5,'Competitors Main - Competitors '!A2:D320,4,FALSE)</f>
        <v>O/R</v>
      </c>
      <c r="E5" s="24"/>
    </row>
    <row r="6" spans="1:5" ht="20.45" customHeight="1" x14ac:dyDescent="0.2">
      <c r="A6" s="36"/>
      <c r="B6" s="25"/>
      <c r="C6" s="24"/>
      <c r="D6" s="24"/>
      <c r="E6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71" customWidth="1"/>
    <col min="2" max="2" width="36.5703125" style="71" customWidth="1"/>
    <col min="3" max="4" width="29" style="71" customWidth="1"/>
    <col min="5" max="5" width="7.28515625" style="71" customWidth="1"/>
    <col min="6" max="256" width="16.28515625" style="71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259</v>
      </c>
      <c r="B2" s="5" t="str">
        <f>VLOOKUP($A2,'Competitors Main - Competitors '!A2:D320,2,FALSE)</f>
        <v>Zephyr</v>
      </c>
      <c r="C2" s="6" t="str">
        <f>VLOOKUP($A2,'Competitors Main - Competitors '!A2:D320,3,FALSE)</f>
        <v>Holly Shearman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234</v>
      </c>
      <c r="B3" s="9" t="str">
        <f>VLOOKUP($A3,'Competitors Main - Competitors '!A2:D320,2,FALSE)</f>
        <v>Cullintra Tinna</v>
      </c>
      <c r="C3" s="10" t="str">
        <f>VLOOKUP($A3,'Competitors Main - Competitors '!A2:D320,3,FALSE)</f>
        <v>Tracey Wilson</v>
      </c>
      <c r="D3" s="10" t="str">
        <f>VLOOKUP($A3,'Competitors Main - Competitors '!A2:D320,4,FALSE)</f>
        <v>Harriet Ford</v>
      </c>
      <c r="E3" s="31">
        <v>2</v>
      </c>
    </row>
    <row r="4" spans="1:5" ht="20.45" customHeight="1" x14ac:dyDescent="0.2">
      <c r="A4" s="30">
        <v>50</v>
      </c>
      <c r="B4" s="9" t="str">
        <f>VLOOKUP($A4,'Competitors Main - Competitors '!A2:D320,2,FALSE)</f>
        <v>Warrenstown</v>
      </c>
      <c r="C4" s="10" t="str">
        <f>VLOOKUP($A4,'Competitors Main - Competitors '!A2:D320,3,FALSE)</f>
        <v>Katy Robinson</v>
      </c>
      <c r="D4" s="10" t="str">
        <f>VLOOKUP($A4,'Competitors Main - Competitors '!A2:D320,4,FALSE)</f>
        <v>O/R</v>
      </c>
      <c r="E4" s="24"/>
    </row>
    <row r="5" spans="1:5" ht="20.45" customHeight="1" x14ac:dyDescent="0.2">
      <c r="A5" s="30">
        <v>189</v>
      </c>
      <c r="B5" s="9" t="str">
        <f>VLOOKUP($A5,'Competitors Main - Competitors '!A2:D320,2,FALSE)</f>
        <v>Star Dazzler</v>
      </c>
      <c r="C5" s="10" t="str">
        <f>VLOOKUP($A5,'Competitors Main - Competitors '!A2:D320,3,FALSE)</f>
        <v>Louise Mills</v>
      </c>
      <c r="D5" s="10" t="str">
        <f>VLOOKUP($A5,'Competitors Main - Competitors '!A2:D320,4,FALSE)</f>
        <v>O/R</v>
      </c>
      <c r="E5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72" customWidth="1"/>
    <col min="2" max="2" width="36.5703125" style="72" customWidth="1"/>
    <col min="3" max="4" width="29" style="72" customWidth="1"/>
    <col min="5" max="5" width="7.28515625" style="72" customWidth="1"/>
    <col min="6" max="256" width="16.28515625" style="72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158</v>
      </c>
      <c r="B2" s="5" t="str">
        <f>VLOOKUP($A2,'Competitors Main - Competitors '!A2:D320,2,FALSE)</f>
        <v>Easter Solitaire</v>
      </c>
      <c r="C2" s="6" t="str">
        <f>VLOOKUP($A2,'Competitors Main - Competitors '!A2:D320,3,FALSE)</f>
        <v>Miss Amy &amp; Mrs Daphne Barton</v>
      </c>
      <c r="D2" s="6" t="str">
        <f>VLOOKUP($A2,'Competitors Main - Competitors '!A2:D320,4,FALSE)</f>
        <v>Amy Barton</v>
      </c>
      <c r="E2" s="6" t="s">
        <v>642</v>
      </c>
    </row>
    <row r="3" spans="1:5" ht="20.45" customHeight="1" x14ac:dyDescent="0.2">
      <c r="A3" s="30">
        <v>114</v>
      </c>
      <c r="B3" s="9" t="str">
        <f>VLOOKUP($A3,'Competitors Main - Competitors '!A2:D320,2,FALSE)</f>
        <v>Southway Scirocco</v>
      </c>
      <c r="C3" s="10" t="str">
        <f>VLOOKUP($A3,'Competitors Main - Competitors '!A2:D320,3,FALSE)</f>
        <v>Caroline Bradley</v>
      </c>
      <c r="D3" s="10" t="str">
        <f>VLOOKUP($A3,'Competitors Main - Competitors '!A2:D320,4,FALSE)</f>
        <v>Rachel Webb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33" customWidth="1"/>
    <col min="2" max="2" width="36.5703125" style="33" customWidth="1"/>
    <col min="3" max="4" width="29" style="33" customWidth="1"/>
    <col min="5" max="5" width="5.85546875" style="33" customWidth="1"/>
    <col min="6" max="256" width="16.28515625" style="33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253</v>
      </c>
      <c r="B2" s="5" t="str">
        <f>VLOOKUP($A2,'Competitors Main - Competitors '!A2:D320,2,FALSE)</f>
        <v>Joey</v>
      </c>
      <c r="C2" s="6" t="str">
        <f>VLOOKUP($A2,'Competitors Main - Competitors '!A2:D320,3,FALSE)</f>
        <v>Russell Ingram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252</v>
      </c>
      <c r="B3" s="9" t="str">
        <f>VLOOKUP($A3,'Competitors Main - Competitors '!A2:D320,2,FALSE)</f>
        <v>Bowland Undercover</v>
      </c>
      <c r="C3" s="10" t="str">
        <f>VLOOKUP($A3,'Competitors Main - Competitors '!A2:D320,3,FALSE)</f>
        <v>Immy Roger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101</v>
      </c>
      <c r="B4" s="9" t="str">
        <f>VLOOKUP($A4,'Competitors Main - Competitors '!A2:D320,2,FALSE)</f>
        <v>Woodlands Pulsingh</v>
      </c>
      <c r="C4" s="10" t="str">
        <f>VLOOKUP($A4,'Competitors Main - Competitors '!A2:D320,3,FALSE)</f>
        <v>Cally Ingram</v>
      </c>
      <c r="D4" s="10" t="str">
        <f>VLOOKUP($A4,'Competitors Main - Competitors '!A2:D320,4,FALSE)</f>
        <v>O/R</v>
      </c>
      <c r="E4" s="24"/>
    </row>
    <row r="5" spans="1:5" ht="20.45" customHeight="1" x14ac:dyDescent="0.2">
      <c r="A5" s="30">
        <v>227</v>
      </c>
      <c r="B5" s="9" t="str">
        <f>VLOOKUP($A5,'Competitors Main - Competitors '!A2:D320,2,FALSE)</f>
        <v>Nobel Knight In Heaven</v>
      </c>
      <c r="C5" s="10" t="str">
        <f>VLOOKUP($A5,'Competitors Main - Competitors '!A2:D320,3,FALSE)</f>
        <v>Annabelle Joy</v>
      </c>
      <c r="D5" s="10" t="str">
        <f>VLOOKUP($A5,'Competitors Main - Competitors '!A2:D320,4,FALSE)</f>
        <v>Lucy Fisher</v>
      </c>
      <c r="E5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73" customWidth="1"/>
    <col min="2" max="2" width="36.5703125" style="73" customWidth="1"/>
    <col min="3" max="4" width="29" style="73" customWidth="1"/>
    <col min="5" max="5" width="7.28515625" style="73" customWidth="1"/>
    <col min="6" max="256" width="16.28515625" style="73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42</v>
      </c>
      <c r="B2" s="5" t="str">
        <f>VLOOKUP($A2,'Competitors Main - Competitors '!A2:D320,2,FALSE)</f>
        <v>Gracie</v>
      </c>
      <c r="C2" s="6" t="str">
        <f>VLOOKUP($A2,'Competitors Main - Competitors '!A2:D320,3,FALSE)</f>
        <v>Emma Harrison</v>
      </c>
      <c r="D2" s="6" t="str">
        <f>VLOOKUP($A2,'Competitors Main - Competitors '!A2:D320,4,FALSE)</f>
        <v>Maisie Harrison</v>
      </c>
      <c r="E2" s="29">
        <v>1</v>
      </c>
    </row>
    <row r="3" spans="1:5" ht="20.45" customHeight="1" x14ac:dyDescent="0.2">
      <c r="A3" s="30">
        <v>41</v>
      </c>
      <c r="B3" s="9" t="str">
        <f>VLOOKUP($A3,'Competitors Main - Competitors '!A2:D320,2,FALSE)</f>
        <v>Smokey</v>
      </c>
      <c r="C3" s="10" t="str">
        <f>VLOOKUP($A3,'Competitors Main - Competitors '!A2:D320,3,FALSE)</f>
        <v>Emma Harrison</v>
      </c>
      <c r="D3" s="10" t="str">
        <f>VLOOKUP($A3,'Competitors Main - Competitors '!A2:D320,4,FALSE)</f>
        <v>Maisie Harrison</v>
      </c>
      <c r="E3" s="31">
        <v>2</v>
      </c>
    </row>
    <row r="4" spans="1:5" ht="20.45" customHeight="1" x14ac:dyDescent="0.2">
      <c r="A4" s="30">
        <v>35</v>
      </c>
      <c r="B4" s="9" t="str">
        <f>VLOOKUP($A4,'Competitors Main - Competitors '!A2:D320,2,FALSE)</f>
        <v>Talgoed Duke</v>
      </c>
      <c r="C4" s="10" t="str">
        <f>VLOOKUP($A4,'Competitors Main - Competitors '!A2:D320,3,FALSE)</f>
        <v>Lucy Baggott</v>
      </c>
      <c r="D4" s="10" t="str">
        <f>VLOOKUP($A4,'Competitors Main - Competitors '!A2:D320,4,FALSE)</f>
        <v>Esme Baggott</v>
      </c>
      <c r="E4" s="31">
        <v>3</v>
      </c>
    </row>
    <row r="5" spans="1:5" ht="20.45" customHeight="1" x14ac:dyDescent="0.2">
      <c r="A5" s="30">
        <v>202</v>
      </c>
      <c r="B5" s="9" t="str">
        <f>VLOOKUP($A5,'Competitors Main - Competitors '!A2:D320,2,FALSE)</f>
        <v>Harry</v>
      </c>
      <c r="C5" s="10" t="str">
        <f>VLOOKUP($A5,'Competitors Main - Competitors '!A2:D320,3,FALSE)</f>
        <v>Lily Murray</v>
      </c>
      <c r="D5" s="10" t="str">
        <f>VLOOKUP($A5,'Competitors Main - Competitors '!A2:D320,4,FALSE)</f>
        <v>Rosie Murray</v>
      </c>
      <c r="E5" s="31">
        <v>4</v>
      </c>
    </row>
    <row r="6" spans="1:5" ht="20.45" customHeight="1" x14ac:dyDescent="0.2">
      <c r="A6" s="30">
        <v>161</v>
      </c>
      <c r="B6" s="9" t="str">
        <f>VLOOKUP($A6,'Competitors Main - Competitors '!A2:D320,2,FALSE)</f>
        <v>Ronswood Glory</v>
      </c>
      <c r="C6" s="10" t="str">
        <f>VLOOKUP($A6,'Competitors Main - Competitors '!A2:D320,3,FALSE)</f>
        <v>Amy Pocock</v>
      </c>
      <c r="D6" s="10" t="str">
        <f>VLOOKUP($A6,'Competitors Main - Competitors '!A2:D320,4,FALSE)</f>
        <v>Edie Pocock</v>
      </c>
      <c r="E6" s="31">
        <v>5</v>
      </c>
    </row>
    <row r="7" spans="1:5" ht="20.45" customHeight="1" x14ac:dyDescent="0.2">
      <c r="A7" s="36"/>
      <c r="B7" s="25"/>
      <c r="C7" s="24"/>
      <c r="D7" s="24"/>
      <c r="E7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74" customWidth="1"/>
    <col min="2" max="2" width="36.5703125" style="74" customWidth="1"/>
    <col min="3" max="4" width="29" style="74" customWidth="1"/>
    <col min="5" max="5" width="7.28515625" style="74" customWidth="1"/>
    <col min="6" max="256" width="16.28515625" style="74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206</v>
      </c>
      <c r="B2" s="5" t="str">
        <f>VLOOKUP($A2,'Competitors Main - Competitors '!A2:D320,2,FALSE)</f>
        <v>Noddy</v>
      </c>
      <c r="C2" s="6" t="str">
        <f>VLOOKUP($A2,'Competitors Main - Competitors '!A2:D320,3,FALSE)</f>
        <v>Karen Keane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232</v>
      </c>
      <c r="B3" s="9" t="str">
        <f>VLOOKUP($A3,'Competitors Main - Competitors '!A2:D320,2,FALSE)</f>
        <v>Brookhall Fundamental</v>
      </c>
      <c r="C3" s="10" t="str">
        <f>VLOOKUP($A3,'Competitors Main - Competitors '!A2:D320,3,FALSE)</f>
        <v>Claire Slade</v>
      </c>
      <c r="D3" s="10" t="str">
        <f>VLOOKUP($A3,'Competitors Main - Competitors '!A2:D320,4,FALSE)</f>
        <v>Louise Slade</v>
      </c>
      <c r="E3" s="31">
        <v>2</v>
      </c>
    </row>
    <row r="4" spans="1:5" ht="20.45" customHeight="1" x14ac:dyDescent="0.2">
      <c r="A4" s="30">
        <v>201</v>
      </c>
      <c r="B4" s="9" t="str">
        <f>VLOOKUP($A4,'Competitors Main - Competitors '!A2:D320,2,FALSE)</f>
        <v>Twilight Sparkle</v>
      </c>
      <c r="C4" s="10" t="str">
        <f>VLOOKUP($A4,'Competitors Main - Competitors '!A2:D320,3,FALSE)</f>
        <v>Lily Murray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41</v>
      </c>
      <c r="B5" s="9" t="str">
        <f>VLOOKUP($A5,'Competitors Main - Competitors '!A2:D320,2,FALSE)</f>
        <v>Smokey</v>
      </c>
      <c r="C5" s="10" t="str">
        <f>VLOOKUP($A5,'Competitors Main - Competitors '!A2:D320,3,FALSE)</f>
        <v>Emma Harrison</v>
      </c>
      <c r="D5" s="10" t="str">
        <f>VLOOKUP($A5,'Competitors Main - Competitors '!A2:D320,4,FALSE)</f>
        <v>Maisie Harrison</v>
      </c>
      <c r="E5" s="31">
        <v>4</v>
      </c>
    </row>
    <row r="6" spans="1:5" ht="20.45" customHeight="1" x14ac:dyDescent="0.2">
      <c r="A6" s="30">
        <v>202</v>
      </c>
      <c r="B6" s="9" t="str">
        <f>VLOOKUP($A6,'Competitors Main - Competitors '!A2:D320,2,FALSE)</f>
        <v>Harry</v>
      </c>
      <c r="C6" s="10" t="str">
        <f>VLOOKUP($A6,'Competitors Main - Competitors '!A2:D320,3,FALSE)</f>
        <v>Lily Murray</v>
      </c>
      <c r="D6" s="10" t="str">
        <f>VLOOKUP($A6,'Competitors Main - Competitors '!A2:D320,4,FALSE)</f>
        <v>Rosie Murray</v>
      </c>
      <c r="E6" s="31">
        <v>5</v>
      </c>
    </row>
    <row r="7" spans="1:5" ht="20.45" customHeight="1" x14ac:dyDescent="0.2">
      <c r="A7" s="30">
        <v>82</v>
      </c>
      <c r="B7" s="9" t="str">
        <f>VLOOKUP($A7,'Competitors Main - Competitors '!A2:D320,2,FALSE)</f>
        <v>Windle Dark Star</v>
      </c>
      <c r="C7" s="10" t="str">
        <f>VLOOKUP($A7,'Competitors Main - Competitors '!A2:D320,3,FALSE)</f>
        <v>Charlotte Macdonald</v>
      </c>
      <c r="D7" s="10" t="str">
        <f>VLOOKUP($A7,'Competitors Main - Competitors '!A2:D320,4,FALSE)</f>
        <v>Emma Macdonald</v>
      </c>
      <c r="E7" s="31">
        <v>6</v>
      </c>
    </row>
    <row r="8" spans="1:5" ht="20.45" customHeight="1" x14ac:dyDescent="0.2">
      <c r="A8" s="30">
        <v>35</v>
      </c>
      <c r="B8" s="9" t="str">
        <f>VLOOKUP($A8,'Competitors Main - Competitors '!A2:D320,2,FALSE)</f>
        <v>Talgoed Duke</v>
      </c>
      <c r="C8" s="10" t="str">
        <f>VLOOKUP($A8,'Competitors Main - Competitors '!A2:D320,3,FALSE)</f>
        <v>Lucy Baggott</v>
      </c>
      <c r="D8" s="10" t="str">
        <f>VLOOKUP($A8,'Competitors Main - Competitors '!A2:D320,4,FALSE)</f>
        <v>Esme Baggott</v>
      </c>
      <c r="E8" s="31">
        <v>7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75" customWidth="1"/>
    <col min="2" max="2" width="36.5703125" style="75" customWidth="1"/>
    <col min="3" max="4" width="29" style="75" customWidth="1"/>
    <col min="5" max="5" width="7.28515625" style="75" customWidth="1"/>
    <col min="6" max="256" width="16.28515625" style="75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165</v>
      </c>
      <c r="B2" s="5" t="str">
        <f>VLOOKUP($A2,'Competitors Main - Competitors '!A2:D320,2,FALSE)</f>
        <v>Blaenau Fantasia</v>
      </c>
      <c r="C2" s="6" t="str">
        <f>VLOOKUP($A2,'Competitors Main - Competitors '!A2:D320,3,FALSE)</f>
        <v>C. Sturrock</v>
      </c>
      <c r="D2" s="6" t="str">
        <f>VLOOKUP($A2,'Competitors Main - Competitors '!A2:D320,4,FALSE)</f>
        <v>Isla Sturrock</v>
      </c>
      <c r="E2" s="29">
        <v>1</v>
      </c>
    </row>
    <row r="3" spans="1:5" ht="20.45" customHeight="1" x14ac:dyDescent="0.2">
      <c r="A3" s="30">
        <v>232</v>
      </c>
      <c r="B3" s="9" t="str">
        <f>VLOOKUP($A3,'Competitors Main - Competitors '!A2:D320,2,FALSE)</f>
        <v>Brookhall Fundamental</v>
      </c>
      <c r="C3" s="10" t="str">
        <f>VLOOKUP($A3,'Competitors Main - Competitors '!A2:D320,3,FALSE)</f>
        <v>Claire Slade</v>
      </c>
      <c r="D3" s="10" t="str">
        <f>VLOOKUP($A3,'Competitors Main - Competitors '!A2:D320,4,FALSE)</f>
        <v>Louise Slade</v>
      </c>
      <c r="E3" s="31">
        <v>2</v>
      </c>
    </row>
    <row r="4" spans="1:5" ht="20.45" customHeight="1" x14ac:dyDescent="0.2">
      <c r="A4" s="30">
        <v>201</v>
      </c>
      <c r="B4" s="9" t="str">
        <f>VLOOKUP($A4,'Competitors Main - Competitors '!A2:D320,2,FALSE)</f>
        <v>Twilight Sparkle</v>
      </c>
      <c r="C4" s="10" t="str">
        <f>VLOOKUP($A4,'Competitors Main - Competitors '!A2:D320,3,FALSE)</f>
        <v>Lily Murray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21</v>
      </c>
      <c r="B5" s="9" t="str">
        <f>VLOOKUP($A5,'Competitors Main - Competitors '!A2:D320,2,FALSE)</f>
        <v>Renelles Royal Parade</v>
      </c>
      <c r="C5" s="10" t="str">
        <f>VLOOKUP($A5,'Competitors Main - Competitors '!A2:D320,3,FALSE)</f>
        <v>Yvonne Rees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94</v>
      </c>
      <c r="B6" s="9" t="str">
        <f>VLOOKUP($A6,'Competitors Main - Competitors '!A2:D320,2,FALSE)</f>
        <v>Mockbeggar Twinkle</v>
      </c>
      <c r="C6" s="10" t="str">
        <f>VLOOKUP($A6,'Competitors Main - Competitors '!A2:D320,3,FALSE)</f>
        <v>Michelle Waterman</v>
      </c>
      <c r="D6" s="10" t="str">
        <f>VLOOKUP($A6,'Competitors Main - Competitors '!A2:D320,4,FALSE)</f>
        <v>O/R</v>
      </c>
      <c r="E6" s="24"/>
    </row>
    <row r="7" spans="1:5" ht="20.45" customHeight="1" x14ac:dyDescent="0.2">
      <c r="A7" s="30">
        <v>206</v>
      </c>
      <c r="B7" s="9" t="str">
        <f>VLOOKUP($A7,'Competitors Main - Competitors '!A2:D320,2,FALSE)</f>
        <v>Noddy</v>
      </c>
      <c r="C7" s="10" t="str">
        <f>VLOOKUP($A7,'Competitors Main - Competitors '!A2:D320,3,FALSE)</f>
        <v>Karen Keane</v>
      </c>
      <c r="D7" s="10" t="str">
        <f>VLOOKUP($A7,'Competitors Main - Competitors '!A2:D320,4,FALSE)</f>
        <v>O/R</v>
      </c>
      <c r="E7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76" customWidth="1"/>
    <col min="2" max="2" width="36.5703125" style="76" customWidth="1"/>
    <col min="3" max="4" width="29" style="76" customWidth="1"/>
    <col min="5" max="5" width="7.28515625" style="76" customWidth="1"/>
    <col min="6" max="256" width="16.28515625" style="76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315</v>
      </c>
      <c r="B2" s="5" t="str">
        <f>VLOOKUP($A2,'Competitors Main - Competitors '!A2:D320,2,FALSE)</f>
        <v>Gregian Spring Mon</v>
      </c>
      <c r="C2" s="6" t="str">
        <f>VLOOKUP($A2,'Competitors Main - Competitors '!A2:D320,3,FALSE)</f>
        <v>Sophia Penfold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173</v>
      </c>
      <c r="B3" s="9" t="str">
        <f>VLOOKUP($A3,'Competitors Main - Competitors '!A2:D320,2,FALSE)</f>
        <v>Red Ruby</v>
      </c>
      <c r="C3" s="10" t="str">
        <f>VLOOKUP($A3,'Competitors Main - Competitors '!A2:D320,3,FALSE)</f>
        <v>Maria Kitt</v>
      </c>
      <c r="D3" s="10" t="str">
        <f>VLOOKUP($A3,'Competitors Main - Competitors '!A2:D320,4,FALSE)</f>
        <v>Ellie Kitt</v>
      </c>
      <c r="E3" s="31">
        <v>2</v>
      </c>
    </row>
    <row r="4" spans="1:5" ht="20.45" customHeight="1" x14ac:dyDescent="0.2">
      <c r="A4" s="30">
        <v>309</v>
      </c>
      <c r="B4" s="9" t="str">
        <f>VLOOKUP($A4,'Competitors Main - Competitors '!A2:D320,2,FALSE)</f>
        <v>Simba</v>
      </c>
      <c r="C4" s="10" t="str">
        <f>VLOOKUP($A4,'Competitors Main - Competitors '!A2:D320,3,FALSE)</f>
        <v>Louise Powell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201</v>
      </c>
      <c r="B5" s="9" t="str">
        <f>VLOOKUP($A5,'Competitors Main - Competitors '!A2:D320,2,FALSE)</f>
        <v>Twilight Sparkle</v>
      </c>
      <c r="C5" s="10" t="str">
        <f>VLOOKUP($A5,'Competitors Main - Competitors '!A2:D320,3,FALSE)</f>
        <v>Lily Murray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82</v>
      </c>
      <c r="B6" s="9" t="str">
        <f>VLOOKUP($A6,'Competitors Main - Competitors '!A2:D320,2,FALSE)</f>
        <v>Windle Dark Star</v>
      </c>
      <c r="C6" s="10" t="str">
        <f>VLOOKUP($A6,'Competitors Main - Competitors '!A2:D320,3,FALSE)</f>
        <v>Charlotte Macdonald</v>
      </c>
      <c r="D6" s="10" t="str">
        <f>VLOOKUP($A6,'Competitors Main - Competitors '!A2:D320,4,FALSE)</f>
        <v>Emma Macdonald</v>
      </c>
      <c r="E6" s="31">
        <v>5</v>
      </c>
    </row>
    <row r="7" spans="1:5" ht="20.45" customHeight="1" x14ac:dyDescent="0.2">
      <c r="A7" s="30">
        <v>206</v>
      </c>
      <c r="B7" s="9" t="str">
        <f>VLOOKUP($A7,'Competitors Main - Competitors '!A2:D320,2,FALSE)</f>
        <v>Noddy</v>
      </c>
      <c r="C7" s="10" t="str">
        <f>VLOOKUP($A7,'Competitors Main - Competitors '!A2:D320,3,FALSE)</f>
        <v>Karen Keane</v>
      </c>
      <c r="D7" s="10" t="str">
        <f>VLOOKUP($A7,'Competitors Main - Competitors '!A2:D320,4,FALSE)</f>
        <v>O/R</v>
      </c>
      <c r="E7" s="31">
        <v>6</v>
      </c>
    </row>
    <row r="8" spans="1:5" ht="20.45" customHeight="1" x14ac:dyDescent="0.2">
      <c r="A8" s="30">
        <v>21</v>
      </c>
      <c r="B8" s="9" t="str">
        <f>VLOOKUP($A8,'Competitors Main - Competitors '!A2:D320,2,FALSE)</f>
        <v>Renelles Royal Parade</v>
      </c>
      <c r="C8" s="10" t="str">
        <f>VLOOKUP($A8,'Competitors Main - Competitors '!A2:D320,3,FALSE)</f>
        <v>Yvonne Rees</v>
      </c>
      <c r="D8" s="10" t="str">
        <f>VLOOKUP($A8,'Competitors Main - Competitors '!A2:D320,4,FALSE)</f>
        <v>O/R</v>
      </c>
      <c r="E8" s="24"/>
    </row>
    <row r="9" spans="1:5" ht="20.45" customHeight="1" x14ac:dyDescent="0.2">
      <c r="A9" s="30">
        <v>203</v>
      </c>
      <c r="B9" s="9" t="str">
        <f>VLOOKUP($A9,'Competitors Main - Competitors '!A2:D320,2,FALSE)</f>
        <v>Delilah</v>
      </c>
      <c r="C9" s="10" t="str">
        <f>VLOOKUP($A9,'Competitors Main - Competitors '!A2:D320,3,FALSE)</f>
        <v>Chloe Swan</v>
      </c>
      <c r="D9" s="10" t="str">
        <f>VLOOKUP($A9,'Competitors Main - Competitors '!A2:D320,4,FALSE)</f>
        <v>O/R</v>
      </c>
      <c r="E9" s="24"/>
    </row>
    <row r="10" spans="1:5" ht="20.45" customHeight="1" x14ac:dyDescent="0.2">
      <c r="A10" s="30">
        <v>236</v>
      </c>
      <c r="B10" s="9" t="str">
        <f>VLOOKUP($A10,'Competitors Main - Competitors '!A2:D320,2,FALSE)</f>
        <v>Bookham Lodge Pick ’N’ Mix</v>
      </c>
      <c r="C10" s="10" t="str">
        <f>VLOOKUP($A10,'Competitors Main - Competitors '!A2:D320,3,FALSE)</f>
        <v>Jane Gregory</v>
      </c>
      <c r="D10" s="10" t="str">
        <f>VLOOKUP($A10,'Competitors Main - Competitors '!A2:D320,4,FALSE)</f>
        <v>George Gregory (Jesse in 38)</v>
      </c>
      <c r="E10" s="24"/>
    </row>
    <row r="11" spans="1:5" ht="20.45" customHeight="1" x14ac:dyDescent="0.2">
      <c r="A11" s="30">
        <v>190</v>
      </c>
      <c r="B11" s="9" t="str">
        <f>VLOOKUP($A11,'Competitors Main - Competitors '!A2:D320,2,FALSE)</f>
        <v>Sunny</v>
      </c>
      <c r="C11" s="10" t="str">
        <f>VLOOKUP($A11,'Competitors Main - Competitors '!A2:D320,3,FALSE)</f>
        <v>Maddy Morgan</v>
      </c>
      <c r="D11" s="10" t="str">
        <f>VLOOKUP($A11,'Competitors Main - Competitors '!A2:D320,4,FALSE)</f>
        <v>Amelia Lee</v>
      </c>
      <c r="E11" s="24"/>
    </row>
    <row r="12" spans="1:5" ht="20.45" customHeight="1" x14ac:dyDescent="0.2">
      <c r="A12" s="30">
        <v>198</v>
      </c>
      <c r="B12" s="9" t="str">
        <f>VLOOKUP($A12,'Competitors Main - Competitors '!A2:D320,2,FALSE)</f>
        <v>Moggie</v>
      </c>
      <c r="C12" s="10" t="str">
        <f>VLOOKUP($A12,'Competitors Main - Competitors '!A2:D320,3,FALSE)</f>
        <v>Shannon Stell</v>
      </c>
      <c r="D12" s="10" t="str">
        <f>VLOOKUP($A12,'Competitors Main - Competitors '!A2:D320,4,FALSE)</f>
        <v>O/R</v>
      </c>
      <c r="E12" s="24"/>
    </row>
    <row r="13" spans="1:5" ht="20.45" customHeight="1" x14ac:dyDescent="0.2">
      <c r="A13" s="30">
        <v>308</v>
      </c>
      <c r="B13" s="9" t="str">
        <f>VLOOKUP($A13,'Competitors Main - Competitors '!A2:D320,2,FALSE)</f>
        <v>Millie</v>
      </c>
      <c r="C13" s="10" t="str">
        <f>VLOOKUP($A13,'Competitors Main - Competitors '!A2:D320,3,FALSE)</f>
        <v>Tilly Campbell</v>
      </c>
      <c r="D13" s="10" t="str">
        <f>VLOOKUP($A13,'Competitors Main - Competitors '!A2:D320,4,FALSE)</f>
        <v>O/R</v>
      </c>
      <c r="E13" s="24"/>
    </row>
    <row r="14" spans="1:5" ht="20.45" customHeight="1" x14ac:dyDescent="0.2">
      <c r="A14" s="30">
        <v>306</v>
      </c>
      <c r="B14" s="9" t="str">
        <f>VLOOKUP($A14,'Competitors Main - Competitors '!A2:D320,2,FALSE)</f>
        <v>Goldie</v>
      </c>
      <c r="C14" s="10" t="str">
        <f>VLOOKUP($A14,'Competitors Main - Competitors '!A2:D320,3,FALSE)</f>
        <v>Alice Lee</v>
      </c>
      <c r="D14" s="10" t="str">
        <f>VLOOKUP($A14,'Competitors Main - Competitors '!A2:D320,4,FALSE)</f>
        <v>Alice Lee</v>
      </c>
      <c r="E14" s="24"/>
    </row>
    <row r="15" spans="1:5" ht="20.45" customHeight="1" x14ac:dyDescent="0.2">
      <c r="A15" s="30">
        <v>307</v>
      </c>
      <c r="B15" s="77">
        <f>VLOOKUP($A15,'Competitors Main - Competitors '!A2:D320,2,FALSE)</f>
        <v>0</v>
      </c>
      <c r="C15" s="31">
        <f>VLOOKUP($A15,'Competitors Main - Competitors '!A2:D320,3,FALSE)</f>
        <v>0</v>
      </c>
      <c r="D15" s="31">
        <f>VLOOKUP($A15,'Competitors Main - Competitors '!A2:D320,4,FALSE)</f>
        <v>0</v>
      </c>
      <c r="E15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78" customWidth="1"/>
    <col min="2" max="2" width="36.5703125" style="78" customWidth="1"/>
    <col min="3" max="4" width="29" style="78" customWidth="1"/>
    <col min="5" max="5" width="7.28515625" style="78" customWidth="1"/>
    <col min="6" max="256" width="16.28515625" style="78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312</v>
      </c>
      <c r="B2" s="5" t="str">
        <f>VLOOKUP($A2,'Competitors Main - Competitors '!A2:D320,2,FALSE)</f>
        <v>Pandora</v>
      </c>
      <c r="C2" s="6" t="str">
        <f>VLOOKUP($A2,'Competitors Main - Competitors '!A2:D320,3,FALSE)</f>
        <v>Scarlett Lilley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146</v>
      </c>
      <c r="B3" s="9" t="str">
        <f>VLOOKUP($A3,'Competitors Main - Competitors '!A2:D320,2,FALSE)</f>
        <v>Brookhall Limited Edition</v>
      </c>
      <c r="C3" s="10" t="str">
        <f>VLOOKUP($A3,'Competitors Main - Competitors '!A2:D320,3,FALSE)</f>
        <v>Marc Tack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238</v>
      </c>
      <c r="B4" s="9" t="str">
        <f>VLOOKUP($A4,'Competitors Main - Competitors '!A2:D320,2,FALSE)</f>
        <v>Wix Spot The Magic</v>
      </c>
      <c r="C4" s="10" t="str">
        <f>VLOOKUP($A4,'Competitors Main - Competitors '!A2:D320,3,FALSE)</f>
        <v>Jane Gregory</v>
      </c>
      <c r="D4" s="10" t="str">
        <f>VLOOKUP($A4,'Competitors Main - Competitors '!A2:D320,4,FALSE)</f>
        <v>Jesse Gregory</v>
      </c>
      <c r="E4" s="31">
        <v>3</v>
      </c>
    </row>
    <row r="5" spans="1:5" ht="20.45" customHeight="1" x14ac:dyDescent="0.2">
      <c r="A5" s="30">
        <v>316</v>
      </c>
      <c r="B5" s="9" t="str">
        <f>VLOOKUP($A5,'Competitors Main - Competitors '!A2:D320,2,FALSE)</f>
        <v>Pickle</v>
      </c>
      <c r="C5" s="10" t="str">
        <f>VLOOKUP($A5,'Competitors Main - Competitors '!A2:D320,3,FALSE)</f>
        <v>Isabelle Roker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21</v>
      </c>
      <c r="B6" s="9" t="str">
        <f>VLOOKUP($A6,'Competitors Main - Competitors '!A2:D320,2,FALSE)</f>
        <v>Renelles Royal Parade</v>
      </c>
      <c r="C6" s="10" t="str">
        <f>VLOOKUP($A6,'Competitors Main - Competitors '!A2:D320,3,FALSE)</f>
        <v>Yvonne Rees</v>
      </c>
      <c r="D6" s="10" t="str">
        <f>VLOOKUP($A6,'Competitors Main - Competitors '!A2:D320,4,FALSE)</f>
        <v>O/R</v>
      </c>
      <c r="E6" s="24"/>
    </row>
    <row r="7" spans="1:5" ht="20.45" customHeight="1" x14ac:dyDescent="0.2">
      <c r="A7" s="30">
        <v>113</v>
      </c>
      <c r="B7" s="9" t="str">
        <f>VLOOKUP($A7,'Competitors Main - Competitors '!A2:D320,2,FALSE)</f>
        <v>Fascinating Rhythm</v>
      </c>
      <c r="C7" s="10" t="str">
        <f>VLOOKUP($A7,'Competitors Main - Competitors '!A2:D320,3,FALSE)</f>
        <v>Clare Dove</v>
      </c>
      <c r="D7" s="10" t="str">
        <f>VLOOKUP($A7,'Competitors Main - Competitors '!A2:D320,4,FALSE)</f>
        <v>O/R</v>
      </c>
      <c r="E7" s="24"/>
    </row>
    <row r="8" spans="1:5" ht="20.45" customHeight="1" x14ac:dyDescent="0.2">
      <c r="A8" s="30">
        <v>152</v>
      </c>
      <c r="B8" s="9" t="str">
        <f>VLOOKUP($A8,'Competitors Main - Competitors '!A2:D320,2,FALSE)</f>
        <v>Shadow</v>
      </c>
      <c r="C8" s="10" t="str">
        <f>VLOOKUP($A8,'Competitors Main - Competitors '!A2:D320,3,FALSE)</f>
        <v>Nick Sauvarin</v>
      </c>
      <c r="D8" s="10" t="str">
        <f>VLOOKUP($A8,'Competitors Main - Competitors '!A2:D320,4,FALSE)</f>
        <v>O/R</v>
      </c>
      <c r="E8" s="24"/>
    </row>
    <row r="9" spans="1:5" ht="20.45" customHeight="1" x14ac:dyDescent="0.2">
      <c r="A9" s="30">
        <v>157</v>
      </c>
      <c r="B9" s="9" t="str">
        <f>VLOOKUP($A9,'Competitors Main - Competitors '!A2:D320,2,FALSE)</f>
        <v>Maisie Mouse</v>
      </c>
      <c r="C9" s="10" t="str">
        <f>VLOOKUP($A9,'Competitors Main - Competitors '!A2:D320,3,FALSE)</f>
        <v>Marilyn Barrow</v>
      </c>
      <c r="D9" s="10" t="str">
        <f>VLOOKUP($A9,'Competitors Main - Competitors '!A2:D320,4,FALSE)</f>
        <v>O/R</v>
      </c>
      <c r="E9" s="24"/>
    </row>
    <row r="10" spans="1:5" ht="20.45" customHeight="1" x14ac:dyDescent="0.2">
      <c r="A10" s="30">
        <v>173</v>
      </c>
      <c r="B10" s="9" t="str">
        <f>VLOOKUP($A10,'Competitors Main - Competitors '!A2:D320,2,FALSE)</f>
        <v>Red Ruby</v>
      </c>
      <c r="C10" s="10" t="str">
        <f>VLOOKUP($A10,'Competitors Main - Competitors '!A2:D320,3,FALSE)</f>
        <v>Maria Kitt</v>
      </c>
      <c r="D10" s="10" t="str">
        <f>VLOOKUP($A10,'Competitors Main - Competitors '!A2:D320,4,FALSE)</f>
        <v>Ellie Kitt</v>
      </c>
      <c r="E10" s="24"/>
    </row>
    <row r="11" spans="1:5" ht="20.45" customHeight="1" x14ac:dyDescent="0.2">
      <c r="A11" s="30">
        <v>198</v>
      </c>
      <c r="B11" s="9" t="str">
        <f>VLOOKUP($A11,'Competitors Main - Competitors '!A2:D320,2,FALSE)</f>
        <v>Moggie</v>
      </c>
      <c r="C11" s="10" t="str">
        <f>VLOOKUP($A11,'Competitors Main - Competitors '!A2:D320,3,FALSE)</f>
        <v>Shannon Stell</v>
      </c>
      <c r="D11" s="10" t="str">
        <f>VLOOKUP($A11,'Competitors Main - Competitors '!A2:D320,4,FALSE)</f>
        <v>O/R</v>
      </c>
      <c r="E11" s="24"/>
    </row>
    <row r="12" spans="1:5" ht="20.45" customHeight="1" x14ac:dyDescent="0.2">
      <c r="A12" s="30">
        <v>237</v>
      </c>
      <c r="B12" s="9" t="str">
        <f>VLOOKUP($A12,'Competitors Main - Competitors '!A2:D320,2,FALSE)</f>
        <v>Huggy Bear</v>
      </c>
      <c r="C12" s="10" t="str">
        <f>VLOOKUP($A12,'Competitors Main - Competitors '!A2:D320,3,FALSE)</f>
        <v>Jane Gregory</v>
      </c>
      <c r="D12" s="10" t="str">
        <f>VLOOKUP($A12,'Competitors Main - Competitors '!A2:D320,4,FALSE)</f>
        <v>Jesse Gregory</v>
      </c>
      <c r="E12" s="24"/>
    </row>
    <row r="13" spans="1:5" ht="20.45" customHeight="1" x14ac:dyDescent="0.2">
      <c r="A13" s="30">
        <v>240</v>
      </c>
      <c r="B13" s="9" t="str">
        <f>VLOOKUP($A13,'Competitors Main - Competitors '!A2:D320,2,FALSE)</f>
        <v>Harry</v>
      </c>
      <c r="C13" s="10" t="str">
        <f>VLOOKUP($A13,'Competitors Main - Competitors '!A2:D320,3,FALSE)</f>
        <v>Liz Romyn</v>
      </c>
      <c r="D13" s="10" t="str">
        <f>VLOOKUP($A13,'Competitors Main - Competitors '!A2:D320,4,FALSE)</f>
        <v>Jo Easton</v>
      </c>
      <c r="E13" s="24"/>
    </row>
    <row r="14" spans="1:5" ht="20.45" customHeight="1" x14ac:dyDescent="0.2">
      <c r="A14" s="30">
        <v>236</v>
      </c>
      <c r="B14" s="9" t="str">
        <f>VLOOKUP($A14,'Competitors Main - Competitors '!A2:D320,2,FALSE)</f>
        <v>Bookham Lodge Pick ’N’ Mix</v>
      </c>
      <c r="C14" s="10" t="str">
        <f>VLOOKUP($A14,'Competitors Main - Competitors '!A2:D320,3,FALSE)</f>
        <v>Jane Gregory</v>
      </c>
      <c r="D14" s="10" t="str">
        <f>VLOOKUP($A14,'Competitors Main - Competitors '!A2:D320,4,FALSE)</f>
        <v>George Gregory (Jesse in 38)</v>
      </c>
      <c r="E14" s="24"/>
    </row>
    <row r="15" spans="1:5" ht="20.45" customHeight="1" x14ac:dyDescent="0.2">
      <c r="A15" s="30">
        <v>311</v>
      </c>
      <c r="B15" s="9" t="str">
        <f>VLOOKUP($A15,'Competitors Main - Competitors '!A2:D320,2,FALSE)</f>
        <v>Joey</v>
      </c>
      <c r="C15" s="10" t="str">
        <f>VLOOKUP($A15,'Competitors Main - Competitors '!A2:D320,3,FALSE)</f>
        <v>Scarlett Lilley</v>
      </c>
      <c r="D15" s="10" t="str">
        <f>VLOOKUP($A15,'Competitors Main - Competitors '!A2:D320,4,FALSE)</f>
        <v>O/R</v>
      </c>
      <c r="E15" s="24"/>
    </row>
    <row r="16" spans="1:5" ht="20.45" customHeight="1" x14ac:dyDescent="0.2">
      <c r="A16" s="30">
        <v>315</v>
      </c>
      <c r="B16" s="9" t="str">
        <f>VLOOKUP($A16,'Competitors Main - Competitors '!A2:D320,2,FALSE)</f>
        <v>Gregian Spring Mon</v>
      </c>
      <c r="C16" s="10" t="str">
        <f>VLOOKUP($A16,'Competitors Main - Competitors '!A2:D320,3,FALSE)</f>
        <v>Sophia Penfold</v>
      </c>
      <c r="D16" s="10" t="str">
        <f>VLOOKUP($A16,'Competitors Main - Competitors '!A2:D320,4,FALSE)</f>
        <v>O/R</v>
      </c>
      <c r="E16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79" customWidth="1"/>
    <col min="2" max="2" width="36.5703125" style="79" customWidth="1"/>
    <col min="3" max="4" width="29" style="79" customWidth="1"/>
    <col min="5" max="5" width="7.28515625" style="79" customWidth="1"/>
    <col min="6" max="256" width="16.28515625" style="79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311</v>
      </c>
      <c r="B2" s="5" t="str">
        <f>VLOOKUP($A2,'Competitors Main - Competitors '!A2:D320,2,FALSE)</f>
        <v>Joey</v>
      </c>
      <c r="C2" s="6" t="str">
        <f>VLOOKUP($A2,'Competitors Main - Competitors '!A2:D320,3,FALSE)</f>
        <v>Scarlett Lilley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143</v>
      </c>
      <c r="B3" s="9" t="str">
        <f>VLOOKUP($A3,'Competitors Main - Competitors '!A2:D320,2,FALSE)</f>
        <v>Cappuccino</v>
      </c>
      <c r="C3" s="10" t="str">
        <f>VLOOKUP($A3,'Competitors Main - Competitors '!A2:D320,3,FALSE)</f>
        <v>Michelle Ward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310</v>
      </c>
      <c r="B4" s="77">
        <f>VLOOKUP($A4,'Competitors Main - Competitors '!A2:D320,2,FALSE)</f>
        <v>0</v>
      </c>
      <c r="C4" s="31">
        <f>VLOOKUP($A4,'Competitors Main - Competitors '!A2:D320,3,FALSE)</f>
        <v>0</v>
      </c>
      <c r="D4" s="31">
        <f>VLOOKUP($A4,'Competitors Main - Competitors '!A2:D320,4,FALSE)</f>
        <v>0</v>
      </c>
      <c r="E4" s="31">
        <v>3</v>
      </c>
    </row>
    <row r="5" spans="1:5" ht="20.45" customHeight="1" x14ac:dyDescent="0.2">
      <c r="A5" s="30">
        <v>113</v>
      </c>
      <c r="B5" s="9" t="str">
        <f>VLOOKUP($A5,'Competitors Main - Competitors '!A2:D320,2,FALSE)</f>
        <v>Fascinating Rhythm</v>
      </c>
      <c r="C5" s="10" t="str">
        <f>VLOOKUP($A5,'Competitors Main - Competitors '!A2:D320,3,FALSE)</f>
        <v>Clare Dove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146</v>
      </c>
      <c r="B6" s="9" t="str">
        <f>VLOOKUP($A6,'Competitors Main - Competitors '!A2:D320,2,FALSE)</f>
        <v>Brookhall Limited Edition</v>
      </c>
      <c r="C6" s="10" t="str">
        <f>VLOOKUP($A6,'Competitors Main - Competitors '!A2:D320,3,FALSE)</f>
        <v>Marc Tack</v>
      </c>
      <c r="D6" s="10" t="str">
        <f>VLOOKUP($A6,'Competitors Main - Competitors '!A2:D320,4,FALSE)</f>
        <v>O/R</v>
      </c>
      <c r="E6" s="31">
        <v>5</v>
      </c>
    </row>
    <row r="7" spans="1:5" ht="20.45" customHeight="1" x14ac:dyDescent="0.2">
      <c r="A7" s="30">
        <v>45</v>
      </c>
      <c r="B7" s="9" t="str">
        <f>VLOOKUP($A7,'Competitors Main - Competitors '!A2:D320,2,FALSE)</f>
        <v>Enzo</v>
      </c>
      <c r="C7" s="10" t="str">
        <f>VLOOKUP($A7,'Competitors Main - Competitors '!A2:D320,3,FALSE)</f>
        <v>Justine Robinson</v>
      </c>
      <c r="D7" s="10" t="str">
        <f>VLOOKUP($A7,'Competitors Main - Competitors '!A2:D320,4,FALSE)</f>
        <v>O/R</v>
      </c>
      <c r="E7" s="31">
        <v>6</v>
      </c>
    </row>
    <row r="8" spans="1:5" ht="20.45" customHeight="1" x14ac:dyDescent="0.2">
      <c r="A8" s="30">
        <v>99</v>
      </c>
      <c r="B8" s="9" t="str">
        <f>VLOOKUP($A8,'Competitors Main - Competitors '!A2:D320,2,FALSE)</f>
        <v>Challs Doll Me</v>
      </c>
      <c r="C8" s="10" t="str">
        <f>VLOOKUP($A8,'Competitors Main - Competitors '!A2:D320,3,FALSE)</f>
        <v>Rosemary Attfield</v>
      </c>
      <c r="D8" s="10" t="str">
        <f>VLOOKUP($A8,'Competitors Main - Competitors '!A2:D320,4,FALSE)</f>
        <v>O/R</v>
      </c>
      <c r="E8" s="24"/>
    </row>
    <row r="9" spans="1:5" ht="20.45" customHeight="1" x14ac:dyDescent="0.2">
      <c r="A9" s="30">
        <v>139</v>
      </c>
      <c r="B9" s="9" t="str">
        <f>VLOOKUP($A9,'Competitors Main - Competitors '!A2:D320,2,FALSE)</f>
        <v>Evie</v>
      </c>
      <c r="C9" s="10" t="str">
        <f>VLOOKUP($A9,'Competitors Main - Competitors '!A2:D320,3,FALSE)</f>
        <v>Alice Scott</v>
      </c>
      <c r="D9" s="10" t="str">
        <f>VLOOKUP($A9,'Competitors Main - Competitors '!A2:D320,4,FALSE)</f>
        <v>O/R</v>
      </c>
      <c r="E9" s="24"/>
    </row>
    <row r="10" spans="1:5" ht="20.45" customHeight="1" x14ac:dyDescent="0.2">
      <c r="A10" s="30">
        <v>312</v>
      </c>
      <c r="B10" s="9" t="str">
        <f>VLOOKUP($A10,'Competitors Main - Competitors '!A2:D320,2,FALSE)</f>
        <v>Pandora</v>
      </c>
      <c r="C10" s="10" t="str">
        <f>VLOOKUP($A10,'Competitors Main - Competitors '!A2:D320,3,FALSE)</f>
        <v>Scarlett Lilley</v>
      </c>
      <c r="D10" s="10" t="str">
        <f>VLOOKUP($A10,'Competitors Main - Competitors '!A2:D320,4,FALSE)</f>
        <v>O/R</v>
      </c>
      <c r="E10" s="24"/>
    </row>
    <row r="11" spans="1:5" ht="20.45" customHeight="1" x14ac:dyDescent="0.2">
      <c r="A11" s="30">
        <v>198</v>
      </c>
      <c r="B11" s="9" t="str">
        <f>VLOOKUP($A11,'Competitors Main - Competitors '!A2:D320,2,FALSE)</f>
        <v>Moggie</v>
      </c>
      <c r="C11" s="10" t="str">
        <f>VLOOKUP($A11,'Competitors Main - Competitors '!A2:D320,3,FALSE)</f>
        <v>Shannon Stell</v>
      </c>
      <c r="D11" s="10" t="str">
        <f>VLOOKUP($A11,'Competitors Main - Competitors '!A2:D320,4,FALSE)</f>
        <v>O/R</v>
      </c>
      <c r="E11" s="24"/>
    </row>
    <row r="12" spans="1:5" ht="20.45" customHeight="1" x14ac:dyDescent="0.2">
      <c r="A12" s="30">
        <v>237</v>
      </c>
      <c r="B12" s="9" t="str">
        <f>VLOOKUP($A12,'Competitors Main - Competitors '!A2:D320,2,FALSE)</f>
        <v>Huggy Bear</v>
      </c>
      <c r="C12" s="10" t="str">
        <f>VLOOKUP($A12,'Competitors Main - Competitors '!A2:D320,3,FALSE)</f>
        <v>Jane Gregory</v>
      </c>
      <c r="D12" s="10" t="str">
        <f>VLOOKUP($A12,'Competitors Main - Competitors '!A2:D320,4,FALSE)</f>
        <v>Jesse Gregory</v>
      </c>
      <c r="E12" s="24"/>
    </row>
    <row r="13" spans="1:5" ht="20.45" customHeight="1" x14ac:dyDescent="0.2">
      <c r="A13" s="30">
        <v>238</v>
      </c>
      <c r="B13" s="9" t="str">
        <f>VLOOKUP($A13,'Competitors Main - Competitors '!A2:D320,2,FALSE)</f>
        <v>Wix Spot The Magic</v>
      </c>
      <c r="C13" s="10" t="str">
        <f>VLOOKUP($A13,'Competitors Main - Competitors '!A2:D320,3,FALSE)</f>
        <v>Jane Gregory</v>
      </c>
      <c r="D13" s="10" t="str">
        <f>VLOOKUP($A13,'Competitors Main - Competitors '!A2:D320,4,FALSE)</f>
        <v>Jesse Gregory</v>
      </c>
      <c r="E13" s="24"/>
    </row>
    <row r="14" spans="1:5" ht="20.45" customHeight="1" x14ac:dyDescent="0.2">
      <c r="A14" s="30">
        <v>236</v>
      </c>
      <c r="B14" s="9" t="str">
        <f>VLOOKUP($A14,'Competitors Main - Competitors '!A2:D320,2,FALSE)</f>
        <v>Bookham Lodge Pick ’N’ Mix</v>
      </c>
      <c r="C14" s="10" t="str">
        <f>VLOOKUP($A14,'Competitors Main - Competitors '!A2:D320,3,FALSE)</f>
        <v>Jane Gregory</v>
      </c>
      <c r="D14" s="10" t="str">
        <f>VLOOKUP($A14,'Competitors Main - Competitors '!A2:D320,4,FALSE)</f>
        <v>George Gregory (Jesse in 38)</v>
      </c>
      <c r="E14" s="24"/>
    </row>
    <row r="15" spans="1:5" ht="20.45" customHeight="1" x14ac:dyDescent="0.2">
      <c r="A15" s="30">
        <v>316</v>
      </c>
      <c r="B15" s="9" t="str">
        <f>VLOOKUP($A15,'Competitors Main - Competitors '!A2:D320,2,FALSE)</f>
        <v>Pickle</v>
      </c>
      <c r="C15" s="10" t="str">
        <f>VLOOKUP($A15,'Competitors Main - Competitors '!A2:D320,3,FALSE)</f>
        <v>Isabelle Roker</v>
      </c>
      <c r="D15" s="10" t="str">
        <f>VLOOKUP($A15,'Competitors Main - Competitors '!A2:D320,4,FALSE)</f>
        <v>O/R</v>
      </c>
      <c r="E15" s="24"/>
    </row>
    <row r="16" spans="1:5" ht="20.45" customHeight="1" x14ac:dyDescent="0.2">
      <c r="A16" s="30">
        <v>19</v>
      </c>
      <c r="B16" s="9" t="str">
        <f>VLOOKUP($A16,'Competitors Main - Competitors '!A2:D320,2,FALSE)</f>
        <v>Ardville Fox Bend</v>
      </c>
      <c r="C16" s="10" t="str">
        <f>VLOOKUP($A16,'Competitors Main - Competitors '!A2:D320,3,FALSE)</f>
        <v>Anna Stephenson</v>
      </c>
      <c r="D16" s="10" t="str">
        <f>VLOOKUP($A16,'Competitors Main - Competitors '!A2:D320,4,FALSE)</f>
        <v>O/R</v>
      </c>
      <c r="E16" s="24"/>
    </row>
    <row r="17" spans="1:5" ht="20.45" customHeight="1" x14ac:dyDescent="0.2">
      <c r="A17" s="30">
        <v>313</v>
      </c>
      <c r="B17" s="9" t="str">
        <f>VLOOKUP($A17,'Competitors Main - Competitors '!A2:D320,2,FALSE)</f>
        <v>Bridget</v>
      </c>
      <c r="C17" s="10" t="str">
        <f>VLOOKUP($A17,'Competitors Main - Competitors '!A2:D320,3,FALSE)</f>
        <v>Scarlett Lilley</v>
      </c>
      <c r="D17" s="10" t="str">
        <f>VLOOKUP($A17,'Competitors Main - Competitors '!A2:D320,4,FALSE)</f>
        <v>O/R</v>
      </c>
      <c r="E17" s="24"/>
    </row>
    <row r="18" spans="1:5" ht="20.45" customHeight="1" x14ac:dyDescent="0.2">
      <c r="A18" s="30">
        <v>314</v>
      </c>
      <c r="B18" s="9" t="str">
        <f>VLOOKUP($A18,'Competitors Main - Competitors '!A2:D320,2,FALSE)</f>
        <v>Boo</v>
      </c>
      <c r="C18" s="10" t="str">
        <f>VLOOKUP($A18,'Competitors Main - Competitors '!A2:D320,3,FALSE)</f>
        <v>Scarlett Lilley</v>
      </c>
      <c r="D18" s="10" t="str">
        <f>VLOOKUP($A18,'Competitors Main - Competitors '!A2:D320,4,FALSE)</f>
        <v>O/R</v>
      </c>
      <c r="E18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80" customWidth="1"/>
    <col min="2" max="2" width="36.5703125" style="80" customWidth="1"/>
    <col min="3" max="4" width="29" style="80" customWidth="1"/>
    <col min="5" max="5" width="7.28515625" style="80" customWidth="1"/>
    <col min="6" max="256" width="16.28515625" style="80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313</v>
      </c>
      <c r="B2" s="5" t="str">
        <f>VLOOKUP($A2,'Competitors Main - Competitors '!A2:D320,2,FALSE)</f>
        <v>Bridget</v>
      </c>
      <c r="C2" s="6" t="str">
        <f>VLOOKUP($A2,'Competitors Main - Competitors '!A2:D320,3,FALSE)</f>
        <v>Scarlett Lilley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314</v>
      </c>
      <c r="B3" s="9" t="str">
        <f>VLOOKUP($A3,'Competitors Main - Competitors '!A2:D320,2,FALSE)</f>
        <v>Boo</v>
      </c>
      <c r="C3" s="10" t="str">
        <f>VLOOKUP($A3,'Competitors Main - Competitors '!A2:D320,3,FALSE)</f>
        <v>Scarlett Lilley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126</v>
      </c>
      <c r="B4" s="9" t="str">
        <f>VLOOKUP($A4,'Competitors Main - Competitors '!A2:D320,2,FALSE)</f>
        <v>Favory Fenyves</v>
      </c>
      <c r="C4" s="10" t="str">
        <f>VLOOKUP($A4,'Competitors Main - Competitors '!A2:D320,3,FALSE)</f>
        <v>Sue Furnell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83</v>
      </c>
      <c r="B5" s="9" t="str">
        <f>VLOOKUP($A5,'Competitors Main - Competitors '!A2:D320,2,FALSE)</f>
        <v>Hot Chocolate</v>
      </c>
      <c r="C5" s="10" t="str">
        <f>VLOOKUP($A5,'Competitors Main - Competitors '!A2:D320,3,FALSE)</f>
        <v>Charlotte Macdonald</v>
      </c>
      <c r="D5" s="10" t="str">
        <f>VLOOKUP($A5,'Competitors Main - Competitors '!A2:D320,4,FALSE)</f>
        <v>Fred Macdonald</v>
      </c>
      <c r="E5" s="31">
        <v>4</v>
      </c>
    </row>
    <row r="6" spans="1:5" ht="20.45" customHeight="1" x14ac:dyDescent="0.2">
      <c r="A6" s="30">
        <v>223</v>
      </c>
      <c r="B6" s="9" t="str">
        <f>VLOOKUP($A6,'Competitors Main - Competitors '!A2:D320,2,FALSE)</f>
        <v>Killoughter Gold Dust</v>
      </c>
      <c r="C6" s="10" t="str">
        <f>VLOOKUP($A6,'Competitors Main - Competitors '!A2:D320,3,FALSE)</f>
        <v>Sara McDonald</v>
      </c>
      <c r="D6" s="10" t="str">
        <f>VLOOKUP($A6,'Competitors Main - Competitors '!A2:D320,4,FALSE)</f>
        <v>Olivia McDonald</v>
      </c>
      <c r="E6" s="24"/>
    </row>
    <row r="7" spans="1:5" ht="20.45" customHeight="1" x14ac:dyDescent="0.2">
      <c r="A7" s="30">
        <v>119</v>
      </c>
      <c r="B7" s="9" t="str">
        <f>VLOOKUP($A7,'Competitors Main - Competitors '!A2:D320,2,FALSE)</f>
        <v>Sunshine Sid</v>
      </c>
      <c r="C7" s="10" t="str">
        <f>VLOOKUP($A7,'Competitors Main - Competitors '!A2:D320,3,FALSE)</f>
        <v>Camilla Swift</v>
      </c>
      <c r="D7" s="10" t="str">
        <f>VLOOKUP($A7,'Competitors Main - Competitors '!A2:D320,4,FALSE)</f>
        <v>O/R</v>
      </c>
      <c r="E7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81" customWidth="1"/>
    <col min="2" max="2" width="36.5703125" style="81" customWidth="1"/>
    <col min="3" max="4" width="29" style="81" customWidth="1"/>
    <col min="5" max="5" width="7.28515625" style="81" customWidth="1"/>
    <col min="6" max="256" width="16.28515625" style="81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239</v>
      </c>
      <c r="B2" s="5" t="str">
        <f>VLOOKUP($A2,'Competitors Main - Competitors '!A2:D320,2,FALSE)</f>
        <v>Marsh Casius</v>
      </c>
      <c r="C2" s="6" t="str">
        <f>VLOOKUP($A2,'Competitors Main - Competitors '!A2:D320,3,FALSE)</f>
        <v>Joanna McElhatton (54)</v>
      </c>
      <c r="D2" s="6" t="str">
        <f>VLOOKUP($A2,'Competitors Main - Competitors '!A2:D320,4,FALSE)</f>
        <v>Lewis McElhatton (40, 59) (Freya 56)</v>
      </c>
      <c r="E2" s="29">
        <v>1</v>
      </c>
    </row>
    <row r="3" spans="1:5" ht="20.45" customHeight="1" x14ac:dyDescent="0.2">
      <c r="A3" s="30">
        <v>257</v>
      </c>
      <c r="B3" s="9" t="str">
        <f>VLOOKUP($A3,'Competitors Main - Competitors '!A2:D320,2,FALSE)</f>
        <v>Blackator Island Whisper (181)</v>
      </c>
      <c r="C3" s="10" t="str">
        <f>VLOOKUP($A3,'Competitors Main - Competitors '!A2:D320,3,FALSE)</f>
        <v>Victoria Joyce</v>
      </c>
      <c r="D3" s="10" t="str">
        <f>VLOOKUP($A3,'Competitors Main - Competitors '!A2:D320,4,FALSE)</f>
        <v>Emily Joyce</v>
      </c>
      <c r="E3" s="31">
        <v>2</v>
      </c>
    </row>
    <row r="4" spans="1:5" ht="20.45" customHeight="1" x14ac:dyDescent="0.2">
      <c r="A4" s="30">
        <v>35</v>
      </c>
      <c r="B4" s="9" t="str">
        <f>VLOOKUP($A4,'Competitors Main - Competitors '!A2:D320,2,FALSE)</f>
        <v>Talgoed Duke</v>
      </c>
      <c r="C4" s="10" t="str">
        <f>VLOOKUP($A4,'Competitors Main - Competitors '!A2:D320,3,FALSE)</f>
        <v>Lucy Baggott</v>
      </c>
      <c r="D4" s="10" t="str">
        <f>VLOOKUP($A4,'Competitors Main - Competitors '!A2:D320,4,FALSE)</f>
        <v>Esme Baggott</v>
      </c>
      <c r="E4" s="31">
        <v>3</v>
      </c>
    </row>
    <row r="5" spans="1:5" ht="20.45" customHeight="1" x14ac:dyDescent="0.2">
      <c r="A5" s="30">
        <v>161</v>
      </c>
      <c r="B5" s="9" t="str">
        <f>VLOOKUP($A5,'Competitors Main - Competitors '!A2:D320,2,FALSE)</f>
        <v>Ronswood Glory</v>
      </c>
      <c r="C5" s="10" t="str">
        <f>VLOOKUP($A5,'Competitors Main - Competitors '!A2:D320,3,FALSE)</f>
        <v>Amy Pocock</v>
      </c>
      <c r="D5" s="10" t="str">
        <f>VLOOKUP($A5,'Competitors Main - Competitors '!A2:D320,4,FALSE)</f>
        <v>Edie Pocock</v>
      </c>
      <c r="E5" s="31">
        <v>4</v>
      </c>
    </row>
    <row r="6" spans="1:5" ht="20.45" customHeight="1" x14ac:dyDescent="0.2">
      <c r="A6" s="30">
        <v>209</v>
      </c>
      <c r="B6" s="9" t="str">
        <f>VLOOKUP($A6,'Competitors Main - Competitors '!A2:D320,2,FALSE)</f>
        <v>Deri Magic Touch</v>
      </c>
      <c r="C6" s="10" t="str">
        <f>VLOOKUP($A6,'Competitors Main - Competitors '!A2:D320,3,FALSE)</f>
        <v>Indie-Ana Evans</v>
      </c>
      <c r="D6" s="10" t="str">
        <f>VLOOKUP($A6,'Competitors Main - Competitors '!A2:D320,4,FALSE)</f>
        <v>O/R</v>
      </c>
      <c r="E6" s="31">
        <v>5</v>
      </c>
    </row>
    <row r="7" spans="1:5" ht="20.45" customHeight="1" x14ac:dyDescent="0.2">
      <c r="A7" s="30">
        <v>61</v>
      </c>
      <c r="B7" s="9" t="str">
        <f>VLOOKUP($A7,'Competitors Main - Competitors '!A2:D320,2,FALSE)</f>
        <v>Shaun</v>
      </c>
      <c r="C7" s="10" t="str">
        <f>VLOOKUP($A7,'Competitors Main - Competitors '!A2:D320,3,FALSE)</f>
        <v>Sammy Pearce</v>
      </c>
      <c r="D7" s="10" t="str">
        <f>VLOOKUP($A7,'Competitors Main - Competitors '!A2:D320,4,FALSE)</f>
        <v>Elsie-Mae Austin</v>
      </c>
      <c r="E7" s="31">
        <v>6</v>
      </c>
    </row>
    <row r="8" spans="1:5" ht="20.45" customHeight="1" x14ac:dyDescent="0.2">
      <c r="A8" s="30">
        <v>181</v>
      </c>
      <c r="B8" s="9" t="str">
        <f>VLOOKUP($A8,'Competitors Main - Competitors '!A2:D320,2,FALSE)</f>
        <v>Blackator Island Whisper (257)</v>
      </c>
      <c r="C8" s="10" t="str">
        <f>VLOOKUP($A8,'Competitors Main - Competitors '!A2:D320,3,FALSE)</f>
        <v>Victoria Joyce</v>
      </c>
      <c r="D8" s="10" t="str">
        <f>VLOOKUP($A8,'Competitors Main - Competitors '!A2:D320,4,FALSE)</f>
        <v>Emily Joyce</v>
      </c>
      <c r="E8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82" customWidth="1"/>
    <col min="2" max="2" width="36.5703125" style="82" customWidth="1"/>
    <col min="3" max="4" width="29" style="82" customWidth="1"/>
    <col min="5" max="5" width="7.28515625" style="82" customWidth="1"/>
    <col min="6" max="256" width="16.28515625" style="82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162</v>
      </c>
      <c r="B2" s="5" t="str">
        <f>VLOOKUP($A2,'Competitors Main - Competitors '!A2:D320,2,FALSE)</f>
        <v>Cadlanvalley Issis</v>
      </c>
      <c r="C2" s="6" t="str">
        <f>VLOOKUP($A2,'Competitors Main - Competitors '!A2:D320,3,FALSE)</f>
        <v>Zara Lewis</v>
      </c>
      <c r="D2" s="6" t="str">
        <f>VLOOKUP($A2,'Competitors Main - Competitors '!A2:D320,4,FALSE)</f>
        <v>Lily Lewis</v>
      </c>
      <c r="E2" s="29">
        <v>2</v>
      </c>
    </row>
    <row r="3" spans="1:5" ht="20.45" customHeight="1" x14ac:dyDescent="0.2">
      <c r="A3" s="30">
        <v>85</v>
      </c>
      <c r="B3" s="9" t="str">
        <f>VLOOKUP($A3,'Competitors Main - Competitors '!A2:D320,2,FALSE)</f>
        <v>Pearlwell Freya</v>
      </c>
      <c r="C3" s="10" t="str">
        <f>VLOOKUP($A3,'Competitors Main - Competitors '!A2:D320,3,FALSE)</f>
        <v>Penny Caswell</v>
      </c>
      <c r="D3" s="10" t="str">
        <f>VLOOKUP($A3,'Competitors Main - Competitors '!A2:D320,4,FALSE)</f>
        <v>Gracie Ingram</v>
      </c>
      <c r="E3" s="31">
        <v>3</v>
      </c>
    </row>
    <row r="4" spans="1:5" ht="20.45" customHeight="1" x14ac:dyDescent="0.2">
      <c r="A4" s="30">
        <v>122</v>
      </c>
      <c r="B4" s="9" t="str">
        <f>VLOOKUP($A4,'Competitors Main - Competitors '!A2:D320,2,FALSE)</f>
        <v>Amethyst Blaze</v>
      </c>
      <c r="C4" s="10" t="str">
        <f>VLOOKUP($A4,'Competitors Main - Competitors '!A2:D320,3,FALSE)</f>
        <v>Michelle Waterman</v>
      </c>
      <c r="D4" s="10" t="str">
        <f>VLOOKUP($A4,'Competitors Main - Competitors '!A2:D320,4,FALSE)</f>
        <v>Charlotte Brown</v>
      </c>
      <c r="E4" s="31">
        <v>4</v>
      </c>
    </row>
    <row r="5" spans="1:5" ht="20.45" customHeight="1" x14ac:dyDescent="0.2">
      <c r="A5" s="30">
        <v>165</v>
      </c>
      <c r="B5" s="9" t="str">
        <f>VLOOKUP($A5,'Competitors Main - Competitors '!A2:D320,2,FALSE)</f>
        <v>Blaenau Fantasia</v>
      </c>
      <c r="C5" s="10" t="str">
        <f>VLOOKUP($A5,'Competitors Main - Competitors '!A2:D320,3,FALSE)</f>
        <v>C. Sturrock</v>
      </c>
      <c r="D5" s="10" t="str">
        <f>VLOOKUP($A5,'Competitors Main - Competitors '!A2:D320,4,FALSE)</f>
        <v>Isla Sturrock</v>
      </c>
      <c r="E5" s="10" t="s">
        <v>658</v>
      </c>
    </row>
    <row r="6" spans="1:5" ht="20.45" customHeight="1" x14ac:dyDescent="0.2">
      <c r="A6" s="30">
        <v>163</v>
      </c>
      <c r="B6" s="9" t="str">
        <f>VLOOKUP($A6,'Competitors Main - Competitors '!A2:D320,2,FALSE)</f>
        <v>Little Court Suncharm</v>
      </c>
      <c r="C6" s="10" t="str">
        <f>VLOOKUP($A6,'Competitors Main - Competitors '!A2:D320,3,FALSE)</f>
        <v>Fiona Johnson</v>
      </c>
      <c r="D6" s="10" t="str">
        <f>VLOOKUP($A6,'Competitors Main - Competitors '!A2:D320,4,FALSE)</f>
        <v>Daisy Johnson</v>
      </c>
      <c r="E6" s="10" t="s">
        <v>659</v>
      </c>
    </row>
    <row r="7" spans="1:5" ht="20.45" customHeight="1" x14ac:dyDescent="0.2">
      <c r="A7" s="30">
        <v>254</v>
      </c>
      <c r="B7" s="9" t="str">
        <f>VLOOKUP($A7,'Competitors Main - Competitors '!A2:D320,2,FALSE)</f>
        <v>Amilas Undercover</v>
      </c>
      <c r="C7" s="10" t="str">
        <f>VLOOKUP($A7,'Competitors Main - Competitors '!A2:D320,3,FALSE)</f>
        <v>Maisie Peters</v>
      </c>
      <c r="D7" s="10" t="str">
        <f>VLOOKUP($A7,'Competitors Main - Competitors '!A2:D320,4,FALSE)</f>
        <v>O/R</v>
      </c>
      <c r="E7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83" customWidth="1"/>
    <col min="2" max="2" width="36.5703125" style="83" customWidth="1"/>
    <col min="3" max="4" width="29" style="83" customWidth="1"/>
    <col min="5" max="5" width="7.28515625" style="83" customWidth="1"/>
    <col min="6" max="256" width="16.28515625" style="83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200</v>
      </c>
      <c r="B2" s="5" t="str">
        <f>VLOOKUP($A2,'Competitors Main - Competitors '!A2:D320,2,FALSE)</f>
        <v>Calimear</v>
      </c>
      <c r="C2" s="6" t="str">
        <f>VLOOKUP($A2,'Competitors Main - Competitors '!A2:D320,3,FALSE)</f>
        <v>Karen Dewey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100</v>
      </c>
      <c r="B3" s="9" t="str">
        <f>VLOOKUP($A3,'Competitors Main - Competitors '!A2:D320,2,FALSE)</f>
        <v>Elektra</v>
      </c>
      <c r="C3" s="10" t="str">
        <f>VLOOKUP($A3,'Competitors Main - Competitors '!A2:D320,3,FALSE)</f>
        <v>Carol Smith</v>
      </c>
      <c r="D3" s="10" t="str">
        <f>VLOOKUP($A3,'Competitors Main - Competitors '!A2:D320,4,FALSE)</f>
        <v>Barry Smith</v>
      </c>
      <c r="E3" s="31">
        <v>2</v>
      </c>
    </row>
    <row r="4" spans="1:5" ht="20.45" customHeight="1" x14ac:dyDescent="0.2">
      <c r="A4" s="30">
        <v>184</v>
      </c>
      <c r="B4" s="9" t="str">
        <f>VLOOKUP($A4,'Competitors Main - Competitors '!A2:D320,2,FALSE)</f>
        <v>Amirdino</v>
      </c>
      <c r="C4" s="10" t="str">
        <f>VLOOKUP($A4,'Competitors Main - Competitors '!A2:D320,3,FALSE)</f>
        <v>Chloe Heaver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53</v>
      </c>
      <c r="B5" s="9" t="str">
        <f>VLOOKUP($A5,'Competitors Main - Competitors '!A2:D320,2,FALSE)</f>
        <v>Absolute WKD</v>
      </c>
      <c r="C5" s="10" t="str">
        <f>VLOOKUP($A5,'Competitors Main - Competitors '!A2:D320,3,FALSE)</f>
        <v>Sam Clyma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99</v>
      </c>
      <c r="B6" s="9" t="str">
        <f>VLOOKUP($A6,'Competitors Main - Competitors '!A2:D320,2,FALSE)</f>
        <v>Challs Doll Me</v>
      </c>
      <c r="C6" s="10" t="str">
        <f>VLOOKUP($A6,'Competitors Main - Competitors '!A2:D320,3,FALSE)</f>
        <v>Rosemary Attfield</v>
      </c>
      <c r="D6" s="10" t="str">
        <f>VLOOKUP($A6,'Competitors Main - Competitors '!A2:D320,4,FALSE)</f>
        <v>O/R</v>
      </c>
      <c r="E6" s="10" t="s">
        <v>660</v>
      </c>
    </row>
    <row r="7" spans="1:5" ht="20.45" customHeight="1" x14ac:dyDescent="0.2">
      <c r="A7" s="30">
        <v>20</v>
      </c>
      <c r="B7" s="9" t="str">
        <f>VLOOKUP($A7,'Competitors Main - Competitors '!A2:D320,2,FALSE)</f>
        <v>Lawbrook Mia Fantasy</v>
      </c>
      <c r="C7" s="10" t="str">
        <f>VLOOKUP($A7,'Competitors Main - Competitors '!A2:D320,3,FALSE)</f>
        <v>Victoria Ayling</v>
      </c>
      <c r="D7" s="10" t="str">
        <f>VLOOKUP($A7,'Competitors Main - Competitors '!A2:D320,4,FALSE)</f>
        <v>O/R</v>
      </c>
      <c r="E7" s="24"/>
    </row>
    <row r="8" spans="1:5" ht="20.45" customHeight="1" x14ac:dyDescent="0.2">
      <c r="A8" s="30">
        <v>104</v>
      </c>
      <c r="B8" s="9" t="str">
        <f>VLOOKUP($A8,'Competitors Main - Competitors '!A2:D320,2,FALSE)</f>
        <v>Absolutely Sure</v>
      </c>
      <c r="C8" s="10" t="str">
        <f>VLOOKUP($A8,'Competitors Main - Competitors '!A2:D320,3,FALSE)</f>
        <v>Kaye Whiting</v>
      </c>
      <c r="D8" s="10" t="str">
        <f>VLOOKUP($A8,'Competitors Main - Competitors '!A2:D320,4,FALSE)</f>
        <v>Phoebe Whiting</v>
      </c>
      <c r="E8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34" customWidth="1"/>
    <col min="2" max="2" width="36.5703125" style="34" customWidth="1"/>
    <col min="3" max="4" width="29" style="34" customWidth="1"/>
    <col min="5" max="5" width="5.85546875" style="34" customWidth="1"/>
    <col min="6" max="256" width="16.28515625" style="34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252</v>
      </c>
      <c r="B2" s="5" t="str">
        <f>VLOOKUP($A2,'Competitors Main - Competitors '!A2:D320,2,FALSE)</f>
        <v>Bowland Undercover</v>
      </c>
      <c r="C2" s="6" t="str">
        <f>VLOOKUP($A2,'Competitors Main - Competitors '!A2:D320,3,FALSE)</f>
        <v>Immy Roger</v>
      </c>
      <c r="D2" s="6" t="str">
        <f>VLOOKUP($A2,'Competitors Main - Competitors '!A2:D320,4,FALSE)</f>
        <v>O/R</v>
      </c>
      <c r="E2" s="6" t="s">
        <v>642</v>
      </c>
    </row>
    <row r="3" spans="1:5" ht="20.45" customHeight="1" x14ac:dyDescent="0.2">
      <c r="A3" s="30">
        <v>253</v>
      </c>
      <c r="B3" s="9" t="str">
        <f>VLOOKUP($A3,'Competitors Main - Competitors '!A2:D320,2,FALSE)</f>
        <v>Joey</v>
      </c>
      <c r="C3" s="10" t="str">
        <f>VLOOKUP($A3,'Competitors Main - Competitors '!A2:D320,3,FALSE)</f>
        <v>Russell Ingram</v>
      </c>
      <c r="D3" s="10" t="str">
        <f>VLOOKUP($A3,'Competitors Main - Competitors '!A2:D320,4,FALSE)</f>
        <v>O/R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84" customWidth="1"/>
    <col min="2" max="2" width="36.5703125" style="84" customWidth="1"/>
    <col min="3" max="4" width="29" style="84" customWidth="1"/>
    <col min="5" max="5" width="7.28515625" style="84" customWidth="1"/>
    <col min="6" max="256" width="16.28515625" style="84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174</v>
      </c>
      <c r="B2" s="5" t="str">
        <f>VLOOKUP($A2,'Competitors Main - Competitors '!A2:D320,2,FALSE)</f>
        <v>Annaghmore Ambition</v>
      </c>
      <c r="C2" s="6" t="str">
        <f>VLOOKUP($A2,'Competitors Main - Competitors '!A2:D320,3,FALSE)</f>
        <v>Susan Gates</v>
      </c>
      <c r="D2" s="6" t="str">
        <f>VLOOKUP($A2,'Competitors Main - Competitors '!A2:D320,4,FALSE)</f>
        <v>O/R</v>
      </c>
      <c r="E2" s="29">
        <v>1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85" customWidth="1"/>
    <col min="2" max="2" width="36.5703125" style="85" customWidth="1"/>
    <col min="3" max="4" width="29" style="85" customWidth="1"/>
    <col min="5" max="5" width="7.28515625" style="85" customWidth="1"/>
    <col min="6" max="256" width="16.28515625" style="85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120</v>
      </c>
      <c r="B2" s="5" t="str">
        <f>VLOOKUP($A2,'Competitors Main - Competitors '!A2:D320,2,FALSE)</f>
        <v>Ricciolan</v>
      </c>
      <c r="C2" s="6" t="str">
        <f>VLOOKUP($A2,'Competitors Main - Competitors '!A2:D320,3,FALSE)</f>
        <v>K. Bainbridge</v>
      </c>
      <c r="D2" s="6" t="str">
        <f>VLOOKUP($A2,'Competitors Main - Competitors '!A2:D320,4,FALSE)</f>
        <v>O/R</v>
      </c>
      <c r="E2" s="29">
        <v>2</v>
      </c>
    </row>
    <row r="3" spans="1:5" ht="20.45" customHeight="1" x14ac:dyDescent="0.2">
      <c r="A3" s="30">
        <v>196</v>
      </c>
      <c r="B3" s="9" t="str">
        <f>VLOOKUP($A3,'Competitors Main - Competitors '!A2:D320,2,FALSE)</f>
        <v>Miss Carbon Copy</v>
      </c>
      <c r="C3" s="10" t="str">
        <f>VLOOKUP($A3,'Competitors Main - Competitors '!A2:D320,3,FALSE)</f>
        <v>Becca Dix</v>
      </c>
      <c r="D3" s="10" t="str">
        <f>VLOOKUP($A3,'Competitors Main - Competitors '!A2:D320,4,FALSE)</f>
        <v>O/R</v>
      </c>
      <c r="E3" s="31">
        <v>3</v>
      </c>
    </row>
    <row r="4" spans="1:5" ht="20.45" customHeight="1" x14ac:dyDescent="0.2">
      <c r="A4" s="30">
        <v>139</v>
      </c>
      <c r="B4" s="9" t="str">
        <f>VLOOKUP($A4,'Competitors Main - Competitors '!A2:D320,2,FALSE)</f>
        <v>Evie</v>
      </c>
      <c r="C4" s="10" t="str">
        <f>VLOOKUP($A4,'Competitors Main - Competitors '!A2:D320,3,FALSE)</f>
        <v>Alice Scott</v>
      </c>
      <c r="D4" s="10" t="str">
        <f>VLOOKUP($A4,'Competitors Main - Competitors '!A2:D320,4,FALSE)</f>
        <v>O/R</v>
      </c>
      <c r="E4" s="31">
        <v>4</v>
      </c>
    </row>
    <row r="5" spans="1:5" ht="20.45" customHeight="1" x14ac:dyDescent="0.2">
      <c r="A5" s="30">
        <v>207</v>
      </c>
      <c r="B5" s="9" t="str">
        <f>VLOOKUP($A5,'Competitors Main - Competitors '!A2:D320,2,FALSE)</f>
        <v>Artisandra</v>
      </c>
      <c r="C5" s="10" t="str">
        <f>VLOOKUP($A5,'Competitors Main - Competitors '!A2:D320,3,FALSE)</f>
        <v>Camilla Mulholland</v>
      </c>
      <c r="D5" s="10" t="str">
        <f>VLOOKUP($A5,'Competitors Main - Competitors '!A2:D320,4,FALSE)</f>
        <v>O/R</v>
      </c>
      <c r="E5" s="31">
        <v>5</v>
      </c>
    </row>
    <row r="6" spans="1:5" ht="20.45" customHeight="1" x14ac:dyDescent="0.2">
      <c r="A6" s="30">
        <v>135</v>
      </c>
      <c r="B6" s="9" t="str">
        <f>VLOOKUP($A6,'Competitors Main - Competitors '!A2:D320,2,FALSE)</f>
        <v>Johnny Alpha</v>
      </c>
      <c r="C6" s="10" t="str">
        <f>VLOOKUP($A6,'Competitors Main - Competitors '!A2:D320,3,FALSE)</f>
        <v>Linda Macquire</v>
      </c>
      <c r="D6" s="10" t="str">
        <f>VLOOKUP($A6,'Competitors Main - Competitors '!A2:D320,4,FALSE)</f>
        <v>Jamie Rashbrook</v>
      </c>
      <c r="E6" s="31">
        <v>6</v>
      </c>
    </row>
    <row r="7" spans="1:5" ht="20.45" customHeight="1" x14ac:dyDescent="0.2">
      <c r="A7" s="30">
        <v>149</v>
      </c>
      <c r="B7" s="9" t="str">
        <f>VLOOKUP($A7,'Competitors Main - Competitors '!A2:D320,2,FALSE)</f>
        <v>Mr. Ooosh</v>
      </c>
      <c r="C7" s="10" t="str">
        <f>VLOOKUP($A7,'Competitors Main - Competitors '!A2:D320,3,FALSE)</f>
        <v>Baileys Horse Feeds</v>
      </c>
      <c r="D7" s="10" t="str">
        <f>VLOOKUP($A7,'Competitors Main - Competitors '!A2:D320,4,FALSE)</f>
        <v>Sophie Carberry</v>
      </c>
      <c r="E7" s="10" t="s">
        <v>661</v>
      </c>
    </row>
    <row r="8" spans="1:5" ht="20.45" customHeight="1" x14ac:dyDescent="0.2">
      <c r="A8" s="30">
        <v>12</v>
      </c>
      <c r="B8" s="9" t="str">
        <f>VLOOKUP($A8,'Competitors Main - Competitors '!A2:D320,2,FALSE)</f>
        <v>NBE Applemore Jude</v>
      </c>
      <c r="C8" s="10" t="str">
        <f>VLOOKUP($A8,'Competitors Main - Competitors '!A2:D320,3,FALSE)</f>
        <v>Holly Bailey</v>
      </c>
      <c r="D8" s="10" t="str">
        <f>VLOOKUP($A8,'Competitors Main - Competitors '!A2:D320,4,FALSE)</f>
        <v>O/R</v>
      </c>
      <c r="E8" s="10" t="s">
        <v>649</v>
      </c>
    </row>
    <row r="9" spans="1:5" ht="20.45" customHeight="1" x14ac:dyDescent="0.2">
      <c r="A9" s="30">
        <v>80</v>
      </c>
      <c r="B9" s="9" t="str">
        <f>VLOOKUP($A9,'Competitors Main - Competitors '!A2:D320,2,FALSE)</f>
        <v>Silver</v>
      </c>
      <c r="C9" s="10" t="str">
        <f>VLOOKUP($A9,'Competitors Main - Competitors '!A2:D320,3,FALSE)</f>
        <v>Sarah Andrews</v>
      </c>
      <c r="D9" s="10" t="str">
        <f>VLOOKUP($A9,'Competitors Main - Competitors '!A2:D320,4,FALSE)</f>
        <v>O/R</v>
      </c>
      <c r="E9" s="10" t="s">
        <v>649</v>
      </c>
    </row>
    <row r="10" spans="1:5" ht="20.45" customHeight="1" x14ac:dyDescent="0.2">
      <c r="A10" s="30">
        <v>11</v>
      </c>
      <c r="B10" s="9" t="str">
        <f>VLOOKUP($A10,'Competitors Main - Competitors '!A2:D320,2,FALSE)</f>
        <v>Ymir</v>
      </c>
      <c r="C10" s="10" t="str">
        <f>VLOOKUP($A10,'Competitors Main - Competitors '!A2:D320,3,FALSE)</f>
        <v>Emma Terry</v>
      </c>
      <c r="D10" s="10" t="str">
        <f>VLOOKUP($A10,'Competitors Main - Competitors '!A2:D320,4,FALSE)</f>
        <v>O/R</v>
      </c>
      <c r="E10" s="24"/>
    </row>
    <row r="11" spans="1:5" ht="20.45" customHeight="1" x14ac:dyDescent="0.2">
      <c r="A11" s="30">
        <v>25</v>
      </c>
      <c r="B11" s="9" t="str">
        <f>VLOOKUP($A11,'Competitors Main - Competitors '!A2:D320,2,FALSE)</f>
        <v>Maretto Road</v>
      </c>
      <c r="C11" s="10" t="str">
        <f>VLOOKUP($A11,'Competitors Main - Competitors '!A2:D320,3,FALSE)</f>
        <v>Tamara Flemons</v>
      </c>
      <c r="D11" s="10" t="str">
        <f>VLOOKUP($A11,'Competitors Main - Competitors '!A2:D320,4,FALSE)</f>
        <v>O/R</v>
      </c>
      <c r="E11" s="24"/>
    </row>
    <row r="12" spans="1:5" ht="20.45" customHeight="1" x14ac:dyDescent="0.2">
      <c r="A12" s="30">
        <v>27</v>
      </c>
      <c r="B12" s="9" t="str">
        <f>VLOOKUP($A12,'Competitors Main - Competitors '!A2:D320,2,FALSE)</f>
        <v>Potters Pride</v>
      </c>
      <c r="C12" s="10" t="str">
        <f>VLOOKUP($A12,'Competitors Main - Competitors '!A2:D320,3,FALSE)</f>
        <v>Nicola Gregory</v>
      </c>
      <c r="D12" s="10" t="str">
        <f>VLOOKUP($A12,'Competitors Main - Competitors '!A2:D320,4,FALSE)</f>
        <v>O/R</v>
      </c>
      <c r="E12" s="24"/>
    </row>
    <row r="13" spans="1:5" ht="20.45" customHeight="1" x14ac:dyDescent="0.2">
      <c r="A13" s="30">
        <v>54</v>
      </c>
      <c r="B13" s="9" t="str">
        <f>VLOOKUP($A13,'Competitors Main - Competitors '!A2:D320,2,FALSE)</f>
        <v>Commanche Warrior</v>
      </c>
      <c r="C13" s="10" t="str">
        <f>VLOOKUP($A13,'Competitors Main - Competitors '!A2:D320,3,FALSE)</f>
        <v xml:space="preserve">Angela Lance </v>
      </c>
      <c r="D13" s="10" t="str">
        <f>VLOOKUP($A13,'Competitors Main - Competitors '!A2:D320,4,FALSE)</f>
        <v>O/R</v>
      </c>
      <c r="E13" s="24"/>
    </row>
    <row r="14" spans="1:5" ht="20.45" customHeight="1" x14ac:dyDescent="0.2">
      <c r="A14" s="30">
        <v>199</v>
      </c>
      <c r="B14" s="9" t="str">
        <f>VLOOKUP($A14,'Competitors Main - Competitors '!A2:D320,2,FALSE)</f>
        <v>Ballyorrill Heidi</v>
      </c>
      <c r="C14" s="10" t="str">
        <f>VLOOKUP($A14,'Competitors Main - Competitors '!A2:D320,3,FALSE)</f>
        <v>Chloe Hobbs</v>
      </c>
      <c r="D14" s="10" t="str">
        <f>VLOOKUP($A14,'Competitors Main - Competitors '!A2:D320,4,FALSE)</f>
        <v>O/R</v>
      </c>
      <c r="E14" s="24"/>
    </row>
    <row r="15" spans="1:5" ht="20.45" customHeight="1" x14ac:dyDescent="0.2">
      <c r="A15" s="36"/>
      <c r="B15" s="25"/>
      <c r="C15" s="24"/>
      <c r="D15" s="24"/>
      <c r="E15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86" customWidth="1"/>
    <col min="2" max="2" width="36.5703125" style="86" customWidth="1"/>
    <col min="3" max="4" width="29" style="86" customWidth="1"/>
    <col min="5" max="5" width="7.28515625" style="86" customWidth="1"/>
    <col min="6" max="256" width="16.28515625" style="86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149</v>
      </c>
      <c r="B2" s="5" t="str">
        <f>VLOOKUP($A2,'Competitors Main - Competitors '!A2:D320,2,FALSE)</f>
        <v>Mr. Ooosh</v>
      </c>
      <c r="C2" s="6" t="str">
        <f>VLOOKUP($A2,'Competitors Main - Competitors '!A2:D320,3,FALSE)</f>
        <v>Baileys Horse Feeds</v>
      </c>
      <c r="D2" s="6" t="str">
        <f>VLOOKUP($A2,'Competitors Main - Competitors '!A2:D320,4,FALSE)</f>
        <v>Sophie Carberry</v>
      </c>
      <c r="E2" s="6" t="s">
        <v>642</v>
      </c>
    </row>
    <row r="3" spans="1:5" ht="20.45" customHeight="1" x14ac:dyDescent="0.2">
      <c r="A3" s="30">
        <v>120</v>
      </c>
      <c r="B3" s="9" t="str">
        <f>VLOOKUP($A3,'Competitors Main - Competitors '!A2:D320,2,FALSE)</f>
        <v>Ricciolan</v>
      </c>
      <c r="C3" s="10" t="str">
        <f>VLOOKUP($A3,'Competitors Main - Competitors '!A2:D320,3,FALSE)</f>
        <v>K. Bainbridge</v>
      </c>
      <c r="D3" s="10" t="str">
        <f>VLOOKUP($A3,'Competitors Main - Competitors '!A2:D320,4,FALSE)</f>
        <v>O/R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87" customWidth="1"/>
    <col min="2" max="2" width="36.5703125" style="87" customWidth="1"/>
    <col min="3" max="4" width="29" style="87" customWidth="1"/>
    <col min="5" max="5" width="7.28515625" style="87" customWidth="1"/>
    <col min="6" max="256" width="16.28515625" style="87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</v>
      </c>
      <c r="B2" s="5" t="str">
        <f>VLOOKUP($A2,'Competitors Main - Competitors '!A2:D320,2,FALSE)</f>
        <v>Paddy</v>
      </c>
      <c r="C2" s="6" t="str">
        <f>VLOOKUP($A2,'Competitors Main - Competitors '!A2:D320,3,FALSE)</f>
        <v>Valerie Disney</v>
      </c>
      <c r="D2" s="6" t="str">
        <f>VLOOKUP($A2,'Competitors Main - Competitors '!A2:D320,4,FALSE)</f>
        <v>O/R</v>
      </c>
      <c r="E2" s="29">
        <v>3</v>
      </c>
    </row>
    <row r="3" spans="1:5" ht="20.45" customHeight="1" x14ac:dyDescent="0.2">
      <c r="A3" s="30">
        <v>147</v>
      </c>
      <c r="B3" s="9" t="str">
        <f>VLOOKUP($A3,'Competitors Main - Competitors '!A2:D320,2,FALSE)</f>
        <v>Pelagon</v>
      </c>
      <c r="C3" s="10" t="str">
        <f>VLOOKUP($A3,'Competitors Main - Competitors '!A2:D320,3,FALSE)</f>
        <v>Baileys Horse Feeds</v>
      </c>
      <c r="D3" s="10" t="str">
        <f>VLOOKUP($A3,'Competitors Main - Competitors '!A2:D320,4,FALSE)</f>
        <v>Glen Gains</v>
      </c>
      <c r="E3" s="31">
        <v>4</v>
      </c>
    </row>
    <row r="4" spans="1:5" ht="20.45" customHeight="1" x14ac:dyDescent="0.2">
      <c r="A4" s="30">
        <v>175</v>
      </c>
      <c r="B4" s="9" t="str">
        <f>VLOOKUP($A4,'Competitors Main - Competitors '!A2:D320,2,FALSE)</f>
        <v>Honki</v>
      </c>
      <c r="C4" s="10" t="str">
        <f>VLOOKUP($A4,'Competitors Main - Competitors '!A2:D320,3,FALSE)</f>
        <v>Sophie Brown</v>
      </c>
      <c r="D4" s="10" t="str">
        <f>VLOOKUP($A4,'Competitors Main - Competitors '!A2:D320,4,FALSE)</f>
        <v>O/R</v>
      </c>
      <c r="E4" s="31">
        <v>5</v>
      </c>
    </row>
    <row r="5" spans="1:5" ht="20.45" customHeight="1" x14ac:dyDescent="0.2">
      <c r="A5" s="30">
        <v>26</v>
      </c>
      <c r="B5" s="9" t="str">
        <f>VLOOKUP($A5,'Competitors Main - Competitors '!A2:D320,2,FALSE)</f>
        <v>Combrook Varela’s King</v>
      </c>
      <c r="C5" s="10" t="str">
        <f>VLOOKUP($A5,'Competitors Main - Competitors '!A2:D320,3,FALSE)</f>
        <v>Lorraine Cousillas</v>
      </c>
      <c r="D5" s="10" t="str">
        <f>VLOOKUP($A5,'Competitors Main - Competitors '!A2:D320,4,FALSE)</f>
        <v>O/R</v>
      </c>
      <c r="E5" s="31">
        <v>6</v>
      </c>
    </row>
    <row r="6" spans="1:5" ht="20.45" customHeight="1" x14ac:dyDescent="0.2">
      <c r="A6" s="30">
        <v>258</v>
      </c>
      <c r="B6" s="9" t="str">
        <f>VLOOKUP($A6,'Competitors Main - Competitors '!A2:D320,2,FALSE)</f>
        <v>Kayben Warwick (180)</v>
      </c>
      <c r="C6" s="10" t="str">
        <f>VLOOKUP($A6,'Competitors Main - Competitors '!A2:D320,3,FALSE)</f>
        <v>Victoria Joyce</v>
      </c>
      <c r="D6" s="10" t="str">
        <f>VLOOKUP($A6,'Competitors Main - Competitors '!A2:D320,4,FALSE)</f>
        <v>Emily Joyce</v>
      </c>
      <c r="E6" s="10" t="s">
        <v>662</v>
      </c>
    </row>
    <row r="7" spans="1:5" ht="20.45" customHeight="1" x14ac:dyDescent="0.2">
      <c r="A7" s="30">
        <v>148</v>
      </c>
      <c r="B7" s="9" t="str">
        <f>VLOOKUP($A7,'Competitors Main - Competitors '!A2:D320,2,FALSE)</f>
        <v>Helios</v>
      </c>
      <c r="C7" s="10" t="str">
        <f>VLOOKUP($A7,'Competitors Main - Competitors '!A2:D320,3,FALSE)</f>
        <v>Baileys Horse Feeds</v>
      </c>
      <c r="D7" s="10" t="str">
        <f>VLOOKUP($A7,'Competitors Main - Competitors '!A2:D320,4,FALSE)</f>
        <v>Sophie Carberry</v>
      </c>
      <c r="E7" s="10" t="s">
        <v>663</v>
      </c>
    </row>
    <row r="8" spans="1:5" ht="20.45" customHeight="1" x14ac:dyDescent="0.2">
      <c r="A8" s="30">
        <v>110</v>
      </c>
      <c r="B8" s="9" t="str">
        <f>VLOOKUP($A8,'Competitors Main - Competitors '!A2:D320,2,FALSE)</f>
        <v>Jasper</v>
      </c>
      <c r="C8" s="10" t="str">
        <f>VLOOKUP($A8,'Competitors Main - Competitors '!A2:D320,3,FALSE)</f>
        <v>Rachel Uden</v>
      </c>
      <c r="D8" s="10" t="str">
        <f>VLOOKUP($A8,'Competitors Main - Competitors '!A2:D320,4,FALSE)</f>
        <v>O/R</v>
      </c>
      <c r="E8" s="10" t="s">
        <v>664</v>
      </c>
    </row>
    <row r="9" spans="1:5" ht="20.45" customHeight="1" x14ac:dyDescent="0.2">
      <c r="A9" s="30">
        <v>55</v>
      </c>
      <c r="B9" s="9" t="str">
        <f>VLOOKUP($A9,'Competitors Main - Competitors '!A2:D320,2,FALSE)</f>
        <v>Colours Combined</v>
      </c>
      <c r="C9" s="10" t="str">
        <f>VLOOKUP($A9,'Competitors Main - Competitors '!A2:D320,3,FALSE)</f>
        <v xml:space="preserve">Angela Lance </v>
      </c>
      <c r="D9" s="10" t="str">
        <f>VLOOKUP($A9,'Competitors Main - Competitors '!A2:D320,4,FALSE)</f>
        <v>O/R</v>
      </c>
      <c r="E9" s="24"/>
    </row>
    <row r="10" spans="1:5" ht="20.45" customHeight="1" x14ac:dyDescent="0.2">
      <c r="A10" s="30">
        <v>67</v>
      </c>
      <c r="B10" s="9" t="str">
        <f>VLOOKUP($A10,'Competitors Main - Competitors '!A2:D320,2,FALSE)</f>
        <v>Carrockrock Flashy Boy</v>
      </c>
      <c r="C10" s="10" t="str">
        <f>VLOOKUP($A10,'Competitors Main - Competitors '!A2:D320,3,FALSE)</f>
        <v>Clare Payne</v>
      </c>
      <c r="D10" s="10" t="str">
        <f>VLOOKUP($A10,'Competitors Main - Competitors '!A2:D320,4,FALSE)</f>
        <v>O/R</v>
      </c>
      <c r="E10" s="24"/>
    </row>
    <row r="11" spans="1:5" ht="20.45" customHeight="1" x14ac:dyDescent="0.2">
      <c r="A11" s="30">
        <v>88</v>
      </c>
      <c r="B11" s="9" t="str">
        <f>VLOOKUP($A11,'Competitors Main - Competitors '!A2:D320,2,FALSE)</f>
        <v>Kinard Frankie</v>
      </c>
      <c r="C11" s="10" t="str">
        <f>VLOOKUP($A11,'Competitors Main - Competitors '!A2:D320,3,FALSE)</f>
        <v>Jenny Nolan</v>
      </c>
      <c r="D11" s="10" t="str">
        <f>VLOOKUP($A11,'Competitors Main - Competitors '!A2:D320,4,FALSE)</f>
        <v>O/R</v>
      </c>
      <c r="E11" s="24"/>
    </row>
    <row r="12" spans="1:5" ht="20.45" customHeight="1" x14ac:dyDescent="0.2">
      <c r="A12" s="30">
        <v>112</v>
      </c>
      <c r="B12" s="9" t="str">
        <f>VLOOKUP($A12,'Competitors Main - Competitors '!A2:D320,2,FALSE)</f>
        <v>Planet Nine</v>
      </c>
      <c r="C12" s="10" t="str">
        <f>VLOOKUP($A12,'Competitors Main - Competitors '!A2:D320,3,FALSE)</f>
        <v>Nicki Fox</v>
      </c>
      <c r="D12" s="10" t="str">
        <f>VLOOKUP($A12,'Competitors Main - Competitors '!A2:D320,4,FALSE)</f>
        <v>Summer Pack</v>
      </c>
      <c r="E12" s="24"/>
    </row>
    <row r="13" spans="1:5" ht="20.45" customHeight="1" x14ac:dyDescent="0.2">
      <c r="A13" s="30">
        <v>125</v>
      </c>
      <c r="B13" s="9" t="str">
        <f>VLOOKUP($A13,'Competitors Main - Competitors '!A2:D320,2,FALSE)</f>
        <v>Andromeda</v>
      </c>
      <c r="C13" s="10" t="str">
        <f>VLOOKUP($A13,'Competitors Main - Competitors '!A2:D320,3,FALSE)</f>
        <v>Clare Howell</v>
      </c>
      <c r="D13" s="10" t="str">
        <f>VLOOKUP($A13,'Competitors Main - Competitors '!A2:D320,4,FALSE)</f>
        <v>O/R</v>
      </c>
      <c r="E13" s="24"/>
    </row>
    <row r="14" spans="1:5" ht="20.45" customHeight="1" x14ac:dyDescent="0.2">
      <c r="A14" s="30">
        <v>131</v>
      </c>
      <c r="B14" s="9" t="str">
        <f>VLOOKUP($A14,'Competitors Main - Competitors '!A2:D320,2,FALSE)</f>
        <v>Alfie</v>
      </c>
      <c r="C14" s="10" t="str">
        <f>VLOOKUP($A14,'Competitors Main - Competitors '!A2:D320,3,FALSE)</f>
        <v>Emily Comber</v>
      </c>
      <c r="D14" s="10" t="str">
        <f>VLOOKUP($A14,'Competitors Main - Competitors '!A2:D320,4,FALSE)</f>
        <v>O/R</v>
      </c>
      <c r="E14" s="24"/>
    </row>
    <row r="15" spans="1:5" ht="20.45" customHeight="1" x14ac:dyDescent="0.2">
      <c r="A15" s="30">
        <v>150</v>
      </c>
      <c r="B15" s="9" t="str">
        <f>VLOOKUP($A15,'Competitors Main - Competitors '!A2:D320,2,FALSE)</f>
        <v>Mr. Thomas Pink</v>
      </c>
      <c r="C15" s="10" t="str">
        <f>VLOOKUP($A15,'Competitors Main - Competitors '!A2:D320,3,FALSE)</f>
        <v>Susanna O’Reilly Hyland</v>
      </c>
      <c r="D15" s="10" t="str">
        <f>VLOOKUP($A15,'Competitors Main - Competitors '!A2:D320,4,FALSE)</f>
        <v>Joscelyn Cleveland</v>
      </c>
      <c r="E15" s="24"/>
    </row>
    <row r="16" spans="1:5" ht="20.45" customHeight="1" x14ac:dyDescent="0.2">
      <c r="A16" s="30">
        <v>180</v>
      </c>
      <c r="B16" s="9" t="str">
        <f>VLOOKUP($A16,'Competitors Main - Competitors '!A2:D320,2,FALSE)</f>
        <v>Kayben Warwick (258)</v>
      </c>
      <c r="C16" s="10" t="str">
        <f>VLOOKUP($A16,'Competitors Main - Competitors '!A2:D320,3,FALSE)</f>
        <v>Victoria Joyce</v>
      </c>
      <c r="D16" s="10" t="str">
        <f>VLOOKUP($A16,'Competitors Main - Competitors '!A2:D320,4,FALSE)</f>
        <v>O/R</v>
      </c>
      <c r="E16" s="24"/>
    </row>
    <row r="17" spans="1:5" ht="20.45" customHeight="1" x14ac:dyDescent="0.2">
      <c r="A17" s="30">
        <v>182</v>
      </c>
      <c r="B17" s="9" t="str">
        <f>VLOOKUP($A17,'Competitors Main - Competitors '!A2:D320,2,FALSE)</f>
        <v>Harlequin</v>
      </c>
      <c r="C17" s="10" t="str">
        <f>VLOOKUP($A17,'Competitors Main - Competitors '!A2:D320,3,FALSE)</f>
        <v>Lea Seward</v>
      </c>
      <c r="D17" s="10" t="str">
        <f>VLOOKUP($A17,'Competitors Main - Competitors '!A2:D320,4,FALSE)</f>
        <v>O/R</v>
      </c>
      <c r="E17" s="24"/>
    </row>
    <row r="18" spans="1:5" ht="20.45" customHeight="1" x14ac:dyDescent="0.2">
      <c r="A18" s="30">
        <v>186</v>
      </c>
      <c r="B18" s="9" t="str">
        <f>VLOOKUP($A18,'Competitors Main - Competitors '!A2:D320,2,FALSE)</f>
        <v>Chris</v>
      </c>
      <c r="C18" s="10" t="str">
        <f>VLOOKUP($A18,'Competitors Main - Competitors '!A2:D320,3,FALSE)</f>
        <v>R. Lord</v>
      </c>
      <c r="D18" s="10" t="str">
        <f>VLOOKUP($A18,'Competitors Main - Competitors '!A2:D320,4,FALSE)</f>
        <v>Joanna Felsted</v>
      </c>
      <c r="E18" s="24"/>
    </row>
    <row r="19" spans="1:5" ht="20.45" customHeight="1" x14ac:dyDescent="0.2">
      <c r="A19" s="30">
        <v>241</v>
      </c>
      <c r="B19" s="9" t="str">
        <f>VLOOKUP($A19,'Competitors Main - Competitors '!A2:D320,2,FALSE)</f>
        <v>P.J. Tip</v>
      </c>
      <c r="C19" s="10" t="str">
        <f>VLOOKUP($A19,'Competitors Main - Competitors '!A2:D320,3,FALSE)</f>
        <v>Liz Romyn</v>
      </c>
      <c r="D19" s="10" t="str">
        <f>VLOOKUP($A19,'Competitors Main - Competitors '!A2:D320,4,FALSE)</f>
        <v>Lucy Romyn</v>
      </c>
      <c r="E19" s="24"/>
    </row>
    <row r="20" spans="1:5" ht="20.45" customHeight="1" x14ac:dyDescent="0.2">
      <c r="A20" s="30">
        <v>305</v>
      </c>
      <c r="B20" s="77">
        <f>VLOOKUP($A20,'Competitors Main - Competitors '!A2:D320,2,FALSE)</f>
        <v>0</v>
      </c>
      <c r="C20" s="31">
        <f>VLOOKUP($A20,'Competitors Main - Competitors '!A2:D320,3,FALSE)</f>
        <v>0</v>
      </c>
      <c r="D20" s="31">
        <f>VLOOKUP($A20,'Competitors Main - Competitors '!A2:D320,4,FALSE)</f>
        <v>0</v>
      </c>
      <c r="E20" s="24"/>
    </row>
    <row r="21" spans="1:5" ht="20.45" customHeight="1" x14ac:dyDescent="0.2">
      <c r="A21" s="30">
        <v>260</v>
      </c>
      <c r="B21" s="77">
        <f>VLOOKUP($A21,'Competitors Main - Competitors '!A2:D320,2,FALSE)</f>
        <v>0</v>
      </c>
      <c r="C21" s="31">
        <f>VLOOKUP($A21,'Competitors Main - Competitors '!A2:D320,3,FALSE)</f>
        <v>0</v>
      </c>
      <c r="D21" s="31">
        <f>VLOOKUP($A21,'Competitors Main - Competitors '!A2:D320,4,FALSE)</f>
        <v>0</v>
      </c>
      <c r="E21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88" customWidth="1"/>
    <col min="2" max="2" width="36.5703125" style="88" customWidth="1"/>
    <col min="3" max="4" width="29" style="88" customWidth="1"/>
    <col min="5" max="5" width="7.28515625" style="88" customWidth="1"/>
    <col min="6" max="256" width="16.28515625" style="88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128</v>
      </c>
      <c r="B2" s="5" t="str">
        <f>VLOOKUP($A2,'Competitors Main - Competitors '!A2:D320,2,FALSE)</f>
        <v>Sydenham Icaros</v>
      </c>
      <c r="C2" s="6" t="str">
        <f>VLOOKUP($A2,'Competitors Main - Competitors '!A2:D320,3,FALSE)</f>
        <v>H. Nicholson</v>
      </c>
      <c r="D2" s="6" t="str">
        <f>VLOOKUP($A2,'Competitors Main - Competitors '!A2:D320,4,FALSE)</f>
        <v>Claire Nicholson</v>
      </c>
      <c r="E2" s="29">
        <v>1</v>
      </c>
    </row>
    <row r="3" spans="1:5" ht="20.45" customHeight="1" x14ac:dyDescent="0.2">
      <c r="A3" s="30">
        <v>175</v>
      </c>
      <c r="B3" s="9" t="str">
        <f>VLOOKUP($A3,'Competitors Main - Competitors '!A2:D320,2,FALSE)</f>
        <v>Honki</v>
      </c>
      <c r="C3" s="10" t="str">
        <f>VLOOKUP($A3,'Competitors Main - Competitors '!A2:D320,3,FALSE)</f>
        <v>Sophie Brown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194</v>
      </c>
      <c r="B4" s="9" t="str">
        <f>VLOOKUP($A4,'Competitors Main - Competitors '!A2:D320,2,FALSE)</f>
        <v>Blaidd Rosabelle</v>
      </c>
      <c r="C4" s="10" t="str">
        <f>VLOOKUP($A4,'Competitors Main - Competitors '!A2:D320,3,FALSE)</f>
        <v>Vanessa Mayes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230</v>
      </c>
      <c r="B5" s="9" t="str">
        <f>VLOOKUP($A5,'Competitors Main - Competitors '!A2:D320,2,FALSE)</f>
        <v>Dandor Apprud (250)</v>
      </c>
      <c r="C5" s="10" t="str">
        <f>VLOOKUP($A5,'Competitors Main - Competitors '!A2:D320,3,FALSE)</f>
        <v>T. Stevens</v>
      </c>
      <c r="D5" s="10" t="str">
        <f>VLOOKUP($A5,'Competitors Main - Competitors '!A2:D320,4,FALSE)</f>
        <v>Samantha Stevens</v>
      </c>
      <c r="E5" s="31">
        <v>4</v>
      </c>
    </row>
    <row r="6" spans="1:5" ht="20.45" customHeight="1" x14ac:dyDescent="0.2">
      <c r="A6" s="30">
        <v>93</v>
      </c>
      <c r="B6" s="9" t="str">
        <f>VLOOKUP($A6,'Competitors Main - Competitors '!A2:D320,2,FALSE)</f>
        <v>Lovelace Rufus</v>
      </c>
      <c r="C6" s="10" t="str">
        <f>VLOOKUP($A6,'Competitors Main - Competitors '!A2:D320,3,FALSE)</f>
        <v>Graeme Boggis</v>
      </c>
      <c r="D6" s="10" t="str">
        <f>VLOOKUP($A6,'Competitors Main - Competitors '!A2:D320,4,FALSE)</f>
        <v>Emily Boyce</v>
      </c>
      <c r="E6" s="10" t="s">
        <v>648</v>
      </c>
    </row>
    <row r="7" spans="1:5" ht="20.45" customHeight="1" x14ac:dyDescent="0.2">
      <c r="A7" s="30">
        <v>59</v>
      </c>
      <c r="B7" s="9" t="str">
        <f>VLOOKUP($A7,'Competitors Main - Competitors '!A2:D320,2,FALSE)</f>
        <v>Ishah</v>
      </c>
      <c r="C7" s="10" t="str">
        <f>VLOOKUP($A7,'Competitors Main - Competitors '!A2:D320,3,FALSE)</f>
        <v>Katherine Ellis</v>
      </c>
      <c r="D7" s="10" t="str">
        <f>VLOOKUP($A7,'Competitors Main - Competitors '!A2:D320,4,FALSE)</f>
        <v>O/R</v>
      </c>
      <c r="E7" s="24"/>
    </row>
    <row r="8" spans="1:5" ht="20.45" customHeight="1" x14ac:dyDescent="0.2">
      <c r="A8" s="30">
        <v>176</v>
      </c>
      <c r="B8" s="9" t="str">
        <f>VLOOKUP($A8,'Competitors Main - Competitors '!A2:D320,2,FALSE)</f>
        <v>Sam The Man</v>
      </c>
      <c r="C8" s="10" t="str">
        <f>VLOOKUP($A8,'Competitors Main - Competitors '!A2:D320,3,FALSE)</f>
        <v>Deidre Shrieves</v>
      </c>
      <c r="D8" s="10" t="str">
        <f>VLOOKUP($A8,'Competitors Main - Competitors '!A2:D320,4,FALSE)</f>
        <v>Sophie Brown</v>
      </c>
      <c r="E8" s="24"/>
    </row>
    <row r="9" spans="1:5" ht="20.45" customHeight="1" x14ac:dyDescent="0.2">
      <c r="A9" s="30">
        <v>208</v>
      </c>
      <c r="B9" s="9" t="str">
        <f>VLOOKUP($A9,'Competitors Main - Competitors '!A2:D320,2,FALSE)</f>
        <v>Tango Del Charco</v>
      </c>
      <c r="C9" s="10" t="str">
        <f>VLOOKUP($A9,'Competitors Main - Competitors '!A2:D320,3,FALSE)</f>
        <v>Faye Andrews</v>
      </c>
      <c r="D9" s="10" t="str">
        <f>VLOOKUP($A9,'Competitors Main - Competitors '!A2:D320,4,FALSE)</f>
        <v>O/R</v>
      </c>
      <c r="E9" s="24"/>
    </row>
    <row r="10" spans="1:5" ht="20.45" customHeight="1" x14ac:dyDescent="0.2">
      <c r="A10" s="36"/>
      <c r="B10" s="9" t="s">
        <v>665</v>
      </c>
      <c r="C10" s="24"/>
      <c r="D10" s="24"/>
      <c r="E10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89" customWidth="1"/>
    <col min="2" max="2" width="36.5703125" style="89" customWidth="1"/>
    <col min="3" max="4" width="29" style="89" customWidth="1"/>
    <col min="5" max="5" width="7.28515625" style="89" customWidth="1"/>
    <col min="6" max="256" width="16.28515625" style="89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71</v>
      </c>
      <c r="B2" s="5" t="str">
        <f>VLOOKUP($A2,'Competitors Main - Competitors '!A2:D320,2,FALSE)</f>
        <v>Cottrell Riverdance (70 in class 50)</v>
      </c>
      <c r="C2" s="6" t="str">
        <f>VLOOKUP($A2,'Competitors Main - Competitors '!A2:D320,3,FALSE)</f>
        <v>Selina Bowles</v>
      </c>
      <c r="D2" s="6" t="str">
        <f>VLOOKUP($A2,'Competitors Main - Competitors '!A2:D320,4,FALSE)</f>
        <v>Millie Bowles</v>
      </c>
      <c r="E2" s="29">
        <v>1</v>
      </c>
    </row>
    <row r="3" spans="1:5" ht="20.45" customHeight="1" x14ac:dyDescent="0.2">
      <c r="A3" s="30">
        <v>72</v>
      </c>
      <c r="B3" s="9" t="str">
        <f>VLOOKUP($A3,'Competitors Main - Competitors '!A2:D320,2,FALSE)</f>
        <v>Rosanne Van De Buters Dyke</v>
      </c>
      <c r="C3" s="10" t="str">
        <f>VLOOKUP($A3,'Competitors Main - Competitors '!A2:D320,3,FALSE)</f>
        <v>Sabine Bartz</v>
      </c>
      <c r="D3" s="10" t="str">
        <f>VLOOKUP($A3,'Competitors Main - Competitors '!A2:D320,4,FALSE)</f>
        <v>Fiona Woodham</v>
      </c>
      <c r="E3" s="31">
        <v>2</v>
      </c>
    </row>
    <row r="4" spans="1:5" ht="20.45" customHeight="1" x14ac:dyDescent="0.2">
      <c r="A4" s="30">
        <v>4</v>
      </c>
      <c r="B4" s="9" t="str">
        <f>VLOOKUP($A4,'Competitors Main - Competitors '!A2:D320,2,FALSE)</f>
        <v>Corcaigh</v>
      </c>
      <c r="C4" s="10" t="str">
        <f>VLOOKUP($A4,'Competitors Main - Competitors '!A2:D320,3,FALSE)</f>
        <v>Ethan Barnes</v>
      </c>
      <c r="D4" s="10" t="str">
        <f>VLOOKUP($A4,'Competitors Main - Competitors '!A2:D320,4,FALSE)</f>
        <v>Samantha Green</v>
      </c>
      <c r="E4" s="31">
        <v>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90" customWidth="1"/>
    <col min="2" max="2" width="36.5703125" style="90" customWidth="1"/>
    <col min="3" max="4" width="29" style="90" customWidth="1"/>
    <col min="5" max="5" width="7.28515625" style="90" customWidth="1"/>
    <col min="6" max="256" width="16.28515625" style="90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111</v>
      </c>
      <c r="B2" s="5" t="str">
        <f>VLOOKUP($A2,'Competitors Main - Competitors '!A2:D320,2,FALSE)</f>
        <v>Merioneth Salandy Fly</v>
      </c>
      <c r="C2" s="6" t="str">
        <f>VLOOKUP($A2,'Competitors Main - Competitors '!A2:D320,3,FALSE)</f>
        <v>Jean Smith</v>
      </c>
      <c r="D2" s="6" t="str">
        <f>VLOOKUP($A2,'Competitors Main - Competitors '!A2:D320,4,FALSE)</f>
        <v>Sam Watson</v>
      </c>
      <c r="E2" s="29">
        <v>1</v>
      </c>
    </row>
    <row r="3" spans="1:5" ht="20.45" customHeight="1" x14ac:dyDescent="0.2">
      <c r="A3" s="30">
        <v>172</v>
      </c>
      <c r="B3" s="9" t="str">
        <f>VLOOKUP($A3,'Competitors Main - Competitors '!A2:D320,2,FALSE)</f>
        <v>Tekeira</v>
      </c>
      <c r="C3" s="10" t="str">
        <f>VLOOKUP($A3,'Competitors Main - Competitors '!A2:D320,3,FALSE)</f>
        <v>Natasha Hansen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70</v>
      </c>
      <c r="B4" s="9" t="str">
        <f>VLOOKUP($A4,'Competitors Main - Competitors '!A2:D320,2,FALSE)</f>
        <v>Tia Maria</v>
      </c>
      <c r="C4" s="10" t="str">
        <f>VLOOKUP($A4,'Competitors Main - Competitors '!A2:D320,3,FALSE)</f>
        <v>Julie Pilbeam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233</v>
      </c>
      <c r="B5" s="9" t="str">
        <f>VLOOKUP($A5,'Competitors Main - Competitors '!A2:D320,2,FALSE)</f>
        <v>Rosie</v>
      </c>
      <c r="C5" s="10" t="str">
        <f>VLOOKUP($A5,'Competitors Main - Competitors '!A2:D320,3,FALSE)</f>
        <v>Lady Elizabeth Huntley</v>
      </c>
      <c r="D5" s="10" t="str">
        <f>VLOOKUP($A5,'Competitors Main - Competitors '!A2:D320,4,FALSE)</f>
        <v>Caitlin Porter</v>
      </c>
      <c r="E5" s="31">
        <v>4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91" customWidth="1"/>
    <col min="2" max="2" width="36.5703125" style="91" customWidth="1"/>
    <col min="3" max="4" width="29" style="91" customWidth="1"/>
    <col min="5" max="5" width="7.28515625" style="91" customWidth="1"/>
    <col min="6" max="256" width="16.28515625" style="91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128</v>
      </c>
      <c r="B2" s="5" t="str">
        <f>VLOOKUP($A2,'Competitors Main - Competitors '!A2:D320,2,FALSE)</f>
        <v>Sydenham Icaros</v>
      </c>
      <c r="C2" s="6" t="str">
        <f>VLOOKUP($A2,'Competitors Main - Competitors '!A2:D320,3,FALSE)</f>
        <v>H. Nicholson</v>
      </c>
      <c r="D2" s="6" t="str">
        <f>VLOOKUP($A2,'Competitors Main - Competitors '!A2:D320,4,FALSE)</f>
        <v>Claire Nicholson</v>
      </c>
      <c r="E2" s="6" t="s">
        <v>642</v>
      </c>
    </row>
    <row r="3" spans="1:5" ht="20.45" customHeight="1" x14ac:dyDescent="0.2">
      <c r="A3" s="30">
        <v>172</v>
      </c>
      <c r="B3" s="9" t="str">
        <f>VLOOKUP($A3,'Competitors Main - Competitors '!A2:D320,2,FALSE)</f>
        <v>Tekeira</v>
      </c>
      <c r="C3" s="10" t="str">
        <f>VLOOKUP($A3,'Competitors Main - Competitors '!A2:D320,3,FALSE)</f>
        <v>Natasha Hansen</v>
      </c>
      <c r="D3" s="10" t="str">
        <f>VLOOKUP($A3,'Competitors Main - Competitors '!A2:D320,4,FALSE)</f>
        <v>O/R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92" customWidth="1"/>
    <col min="2" max="2" width="36.5703125" style="92" customWidth="1"/>
    <col min="3" max="4" width="29" style="92" customWidth="1"/>
    <col min="5" max="5" width="7.28515625" style="92" customWidth="1"/>
    <col min="6" max="256" width="16.28515625" style="92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175</v>
      </c>
      <c r="B2" s="5" t="str">
        <f>VLOOKUP($A2,'Competitors Main - Competitors '!A2:D320,2,FALSE)</f>
        <v>Honki</v>
      </c>
      <c r="C2" s="6" t="str">
        <f>VLOOKUP($A2,'Competitors Main - Competitors '!A2:D320,3,FALSE)</f>
        <v>Sophie Brown</v>
      </c>
      <c r="D2" s="6" t="str">
        <f>VLOOKUP($A2,'Competitors Main - Competitors '!A2:D320,4,FALSE)</f>
        <v>O/R</v>
      </c>
      <c r="E2" s="93">
        <v>1</v>
      </c>
    </row>
    <row r="3" spans="1:5" ht="20.45" customHeight="1" x14ac:dyDescent="0.2">
      <c r="A3" s="30">
        <v>170</v>
      </c>
      <c r="B3" s="9" t="str">
        <f>VLOOKUP($A3,'Competitors Main - Competitors '!A2:D320,2,FALSE)</f>
        <v>Miss Molly IV</v>
      </c>
      <c r="C3" s="10" t="str">
        <f>VLOOKUP($A3,'Competitors Main - Competitors '!A2:D320,3,FALSE)</f>
        <v>Ali Large</v>
      </c>
      <c r="D3" s="10" t="str">
        <f>VLOOKUP($A3,'Competitors Main - Competitors '!A2:D320,4,FALSE)</f>
        <v>Emma Rhodes</v>
      </c>
      <c r="E3" s="94">
        <v>2</v>
      </c>
    </row>
    <row r="4" spans="1:5" ht="20.45" customHeight="1" x14ac:dyDescent="0.2">
      <c r="A4" s="30">
        <v>128</v>
      </c>
      <c r="B4" s="9" t="str">
        <f>VLOOKUP($A4,'Competitors Main - Competitors '!A2:D320,2,FALSE)</f>
        <v>Sydenham Icaros</v>
      </c>
      <c r="C4" s="10" t="str">
        <f>VLOOKUP($A4,'Competitors Main - Competitors '!A2:D320,3,FALSE)</f>
        <v>H. Nicholson</v>
      </c>
      <c r="D4" s="10" t="str">
        <f>VLOOKUP($A4,'Competitors Main - Competitors '!A2:D320,4,FALSE)</f>
        <v>Claire Nicholson</v>
      </c>
      <c r="E4" s="94">
        <v>3</v>
      </c>
    </row>
    <row r="5" spans="1:5" ht="20.45" customHeight="1" x14ac:dyDescent="0.2">
      <c r="A5" s="30">
        <v>194</v>
      </c>
      <c r="B5" s="9" t="str">
        <f>VLOOKUP($A5,'Competitors Main - Competitors '!A2:D320,2,FALSE)</f>
        <v>Blaidd Rosabelle</v>
      </c>
      <c r="C5" s="10" t="str">
        <f>VLOOKUP($A5,'Competitors Main - Competitors '!A2:D320,3,FALSE)</f>
        <v>Vanessa Mayes</v>
      </c>
      <c r="D5" s="10" t="str">
        <f>VLOOKUP($A5,'Competitors Main - Competitors '!A2:D320,4,FALSE)</f>
        <v>O/R</v>
      </c>
      <c r="E5" s="94">
        <v>4</v>
      </c>
    </row>
    <row r="6" spans="1:5" ht="20.45" customHeight="1" x14ac:dyDescent="0.2">
      <c r="A6" s="30">
        <v>30</v>
      </c>
      <c r="B6" s="9" t="str">
        <f>VLOOKUP($A6,'Competitors Main - Competitors '!A2:D320,2,FALSE)</f>
        <v>Diorissimo</v>
      </c>
      <c r="C6" s="10" t="str">
        <f>VLOOKUP($A6,'Competitors Main - Competitors '!A2:D320,3,FALSE)</f>
        <v>Lan Seymour</v>
      </c>
      <c r="D6" s="10" t="str">
        <f>VLOOKUP($A6,'Competitors Main - Competitors '!A2:D320,4,FALSE)</f>
        <v>Lois Seymour</v>
      </c>
      <c r="E6" s="94">
        <v>5</v>
      </c>
    </row>
    <row r="7" spans="1:5" ht="20.45" customHeight="1" x14ac:dyDescent="0.2">
      <c r="A7" s="30">
        <v>117</v>
      </c>
      <c r="B7" s="9" t="str">
        <f>VLOOKUP($A7,'Competitors Main - Competitors '!A2:D320,2,FALSE)</f>
        <v>Fochnant Waldo</v>
      </c>
      <c r="C7" s="10" t="str">
        <f>VLOOKUP($A7,'Competitors Main - Competitors '!A2:D320,3,FALSE)</f>
        <v>Haley Webster</v>
      </c>
      <c r="D7" s="10" t="str">
        <f>VLOOKUP($A7,'Competitors Main - Competitors '!A2:D320,4,FALSE)</f>
        <v>O/R</v>
      </c>
      <c r="E7" s="94">
        <v>6</v>
      </c>
    </row>
    <row r="8" spans="1:5" ht="20.45" customHeight="1" x14ac:dyDescent="0.2">
      <c r="A8" s="30">
        <v>67</v>
      </c>
      <c r="B8" s="9" t="str">
        <f>VLOOKUP($A8,'Competitors Main - Competitors '!A2:D320,2,FALSE)</f>
        <v>Carrockrock Flashy Boy</v>
      </c>
      <c r="C8" s="10" t="str">
        <f>VLOOKUP($A8,'Competitors Main - Competitors '!A2:D320,3,FALSE)</f>
        <v>Clare Payne</v>
      </c>
      <c r="D8" s="10" t="str">
        <f>VLOOKUP($A8,'Competitors Main - Competitors '!A2:D320,4,FALSE)</f>
        <v>O/R</v>
      </c>
      <c r="E8" s="95" t="s">
        <v>649</v>
      </c>
    </row>
    <row r="9" spans="1:5" ht="20.45" customHeight="1" x14ac:dyDescent="0.2">
      <c r="A9" s="30">
        <v>50</v>
      </c>
      <c r="B9" s="9" t="str">
        <f>VLOOKUP($A9,'Competitors Main - Competitors '!A2:D320,2,FALSE)</f>
        <v>Warrenstown</v>
      </c>
      <c r="C9" s="10" t="str">
        <f>VLOOKUP($A9,'Competitors Main - Competitors '!A2:D320,3,FALSE)</f>
        <v>Katy Robinson</v>
      </c>
      <c r="D9" s="10" t="str">
        <f>VLOOKUP($A9,'Competitors Main - Competitors '!A2:D320,4,FALSE)</f>
        <v>O/R</v>
      </c>
      <c r="E9" s="96"/>
    </row>
    <row r="10" spans="1:5" ht="20.45" customHeight="1" x14ac:dyDescent="0.2">
      <c r="A10" s="30">
        <v>59</v>
      </c>
      <c r="B10" s="9" t="str">
        <f>VLOOKUP($A10,'Competitors Main - Competitors '!A2:D320,2,FALSE)</f>
        <v>Ishah</v>
      </c>
      <c r="C10" s="10" t="str">
        <f>VLOOKUP($A10,'Competitors Main - Competitors '!A2:D320,3,FALSE)</f>
        <v>Katherine Ellis</v>
      </c>
      <c r="D10" s="10" t="str">
        <f>VLOOKUP($A10,'Competitors Main - Competitors '!A2:D320,4,FALSE)</f>
        <v>O/R</v>
      </c>
      <c r="E10" s="96"/>
    </row>
    <row r="11" spans="1:5" ht="20.45" customHeight="1" x14ac:dyDescent="0.2">
      <c r="A11" s="30">
        <v>80</v>
      </c>
      <c r="B11" s="9" t="str">
        <f>VLOOKUP($A11,'Competitors Main - Competitors '!A2:D320,2,FALSE)</f>
        <v>Silver</v>
      </c>
      <c r="C11" s="10" t="str">
        <f>VLOOKUP($A11,'Competitors Main - Competitors '!A2:D320,3,FALSE)</f>
        <v>Sarah Andrews</v>
      </c>
      <c r="D11" s="10" t="str">
        <f>VLOOKUP($A11,'Competitors Main - Competitors '!A2:D320,4,FALSE)</f>
        <v>O/R</v>
      </c>
      <c r="E11" s="96"/>
    </row>
    <row r="12" spans="1:5" ht="20.45" customHeight="1" x14ac:dyDescent="0.2">
      <c r="A12" s="30">
        <v>176</v>
      </c>
      <c r="B12" s="9" t="str">
        <f>VLOOKUP($A12,'Competitors Main - Competitors '!A2:D320,2,FALSE)</f>
        <v>Sam The Man</v>
      </c>
      <c r="C12" s="10" t="str">
        <f>VLOOKUP($A12,'Competitors Main - Competitors '!A2:D320,3,FALSE)</f>
        <v>Deidre Shrieves</v>
      </c>
      <c r="D12" s="10" t="str">
        <f>VLOOKUP($A12,'Competitors Main - Competitors '!A2:D320,4,FALSE)</f>
        <v>Sophie Brown</v>
      </c>
      <c r="E12" s="96"/>
    </row>
    <row r="13" spans="1:5" ht="20.45" customHeight="1" x14ac:dyDescent="0.2">
      <c r="A13" s="36"/>
      <c r="B13" s="9" t="s">
        <v>666</v>
      </c>
      <c r="C13" s="24" t="e">
        <f>VLOOKUP($A13,'Competitors Main - Competitors '!A2:D320,3,FALSE)</f>
        <v>#N/A</v>
      </c>
      <c r="D13" s="24" t="e">
        <f>VLOOKUP($A13,'Competitors Main - Competitors '!A2:D320,4,FALSE)</f>
        <v>#N/A</v>
      </c>
      <c r="E13" s="96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97" customWidth="1"/>
    <col min="2" max="2" width="36.5703125" style="97" customWidth="1"/>
    <col min="3" max="4" width="29" style="97" customWidth="1"/>
    <col min="5" max="5" width="7.28515625" style="97" customWidth="1"/>
    <col min="6" max="256" width="16.28515625" style="97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71</v>
      </c>
      <c r="B2" s="5" t="str">
        <f>VLOOKUP($A2,'Competitors Main - Competitors '!A2:D320,2,FALSE)</f>
        <v>Cottrell Riverdance (70 in class 50)</v>
      </c>
      <c r="C2" s="6" t="str">
        <f>VLOOKUP($A2,'Competitors Main - Competitors '!A2:D320,3,FALSE)</f>
        <v>Selina Bowles</v>
      </c>
      <c r="D2" s="6" t="str">
        <f>VLOOKUP($A2,'Competitors Main - Competitors '!A2:D320,4,FALSE)</f>
        <v>Millie Bowles</v>
      </c>
      <c r="E2" s="29">
        <v>1</v>
      </c>
    </row>
    <row r="3" spans="1:5" ht="20.45" customHeight="1" x14ac:dyDescent="0.2">
      <c r="A3" s="30">
        <v>220</v>
      </c>
      <c r="B3" s="9" t="str">
        <f>VLOOKUP($A3,'Competitors Main - Competitors '!A2:D320,2,FALSE)</f>
        <v>Le Chevalier Nor</v>
      </c>
      <c r="C3" s="10" t="str">
        <f>VLOOKUP($A3,'Competitors Main - Competitors '!A2:D320,3,FALSE)</f>
        <v>Alexandra Legg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108</v>
      </c>
      <c r="B4" s="9" t="str">
        <f>VLOOKUP($A4,'Competitors Main - Competitors '!A2:D320,2,FALSE)</f>
        <v>Major Achievement</v>
      </c>
      <c r="C4" s="10" t="str">
        <f>VLOOKUP($A4,'Competitors Main - Competitors '!A2:D320,3,FALSE)</f>
        <v>Pippa Patrice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4</v>
      </c>
      <c r="B5" s="9" t="str">
        <f>VLOOKUP($A5,'Competitors Main - Competitors '!A2:D320,2,FALSE)</f>
        <v>Corcaigh</v>
      </c>
      <c r="C5" s="10" t="str">
        <f>VLOOKUP($A5,'Competitors Main - Competitors '!A2:D320,3,FALSE)</f>
        <v>Ethan Barnes</v>
      </c>
      <c r="D5" s="10" t="str">
        <f>VLOOKUP($A5,'Competitors Main - Competitors '!A2:D320,4,FALSE)</f>
        <v>Samantha Green</v>
      </c>
      <c r="E5" s="31">
        <v>4</v>
      </c>
    </row>
    <row r="6" spans="1:5" ht="20.45" customHeight="1" x14ac:dyDescent="0.2">
      <c r="A6" s="30">
        <v>43</v>
      </c>
      <c r="B6" s="9" t="str">
        <f>VLOOKUP($A6,'Competitors Main - Competitors '!A2:D320,2,FALSE)</f>
        <v>Patrick</v>
      </c>
      <c r="C6" s="10" t="str">
        <f>VLOOKUP($A6,'Competitors Main - Competitors '!A2:D320,3,FALSE)</f>
        <v>Justine Robinson</v>
      </c>
      <c r="D6" s="10" t="str">
        <f>VLOOKUP($A6,'Competitors Main - Competitors '!A2:D320,4,FALSE)</f>
        <v>O/R</v>
      </c>
      <c r="E6" s="24"/>
    </row>
    <row r="7" spans="1:5" ht="20.45" customHeight="1" x14ac:dyDescent="0.2">
      <c r="A7" s="30">
        <v>151</v>
      </c>
      <c r="B7" s="9" t="str">
        <f>VLOOKUP($A7,'Competitors Main - Competitors '!A2:D320,2,FALSE)</f>
        <v>Pink Punch</v>
      </c>
      <c r="C7" s="10" t="str">
        <f>VLOOKUP($A7,'Competitors Main - Competitors '!A2:D320,3,FALSE)</f>
        <v>Susanna O’Reilly Hyland</v>
      </c>
      <c r="D7" s="10" t="str">
        <f>VLOOKUP($A7,'Competitors Main - Competitors '!A2:D320,4,FALSE)</f>
        <v>Joscelyn Cleveland</v>
      </c>
      <c r="E7" s="24"/>
    </row>
    <row r="8" spans="1:5" ht="20.45" customHeight="1" x14ac:dyDescent="0.2">
      <c r="A8" s="30">
        <v>153</v>
      </c>
      <c r="B8" s="9" t="str">
        <f>VLOOKUP($A8,'Competitors Main - Competitors '!A2:D320,2,FALSE)</f>
        <v>Elliot</v>
      </c>
      <c r="C8" s="10" t="str">
        <f>VLOOKUP($A8,'Competitors Main - Competitors '!A2:D320,3,FALSE)</f>
        <v>Jason Mather</v>
      </c>
      <c r="D8" s="10" t="str">
        <f>VLOOKUP($A8,'Competitors Main - Competitors '!A2:D320,4,FALSE)</f>
        <v>Serena Nichols</v>
      </c>
      <c r="E8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35" customWidth="1"/>
    <col min="2" max="2" width="36.5703125" style="35" customWidth="1"/>
    <col min="3" max="4" width="29" style="35" customWidth="1"/>
    <col min="5" max="5" width="5.85546875" style="35" customWidth="1"/>
    <col min="6" max="256" width="16.28515625" style="35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92</v>
      </c>
      <c r="B2" s="5" t="str">
        <f>VLOOKUP($A2,'Competitors Main - Competitors '!A2:D320,2,FALSE)</f>
        <v>Alice</v>
      </c>
      <c r="C2" s="6" t="str">
        <f>VLOOKUP($A2,'Competitors Main - Competitors '!A2:D320,3,FALSE)</f>
        <v>Skye Bransden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49</v>
      </c>
      <c r="B3" s="9" t="str">
        <f>VLOOKUP($A3,'Competitors Main - Competitors '!A2:D320,2,FALSE)</f>
        <v>Maverick</v>
      </c>
      <c r="C3" s="10" t="str">
        <f>VLOOKUP($A3,'Competitors Main - Competitors '!A2:D320,3,FALSE)</f>
        <v>Emmaeatt Wind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154</v>
      </c>
      <c r="B4" s="9" t="str">
        <f>VLOOKUP($A4,'Competitors Main - Competitors '!A2:D320,2,FALSE)</f>
        <v>Newfield Catriona</v>
      </c>
      <c r="C4" s="10" t="str">
        <f>VLOOKUP($A4,'Competitors Main - Competitors '!A2:D320,3,FALSE)</f>
        <v>Kirsten Mitchell</v>
      </c>
      <c r="D4" s="10" t="str">
        <f>VLOOKUP($A4,'Competitors Main - Competitors '!A2:D320,4,FALSE)</f>
        <v>Jacki Deakin</v>
      </c>
      <c r="E4" s="24"/>
    </row>
    <row r="5" spans="1:5" ht="20.45" customHeight="1" x14ac:dyDescent="0.2">
      <c r="A5" s="30">
        <v>155</v>
      </c>
      <c r="B5" s="9" t="str">
        <f>VLOOKUP($A5,'Competitors Main - Competitors '!A2:D320,2,FALSE)</f>
        <v>West Winds Poppy</v>
      </c>
      <c r="C5" s="10" t="str">
        <f>VLOOKUP($A5,'Competitors Main - Competitors '!A2:D320,3,FALSE)</f>
        <v>Marvin Messer</v>
      </c>
      <c r="D5" s="10" t="str">
        <f>VLOOKUP($A5,'Competitors Main - Competitors '!A2:D320,4,FALSE)</f>
        <v>Florence Nicholls</v>
      </c>
      <c r="E5" s="24"/>
    </row>
    <row r="6" spans="1:5" ht="20.45" customHeight="1" x14ac:dyDescent="0.2">
      <c r="A6" s="36"/>
      <c r="B6" s="25"/>
      <c r="C6" s="24"/>
      <c r="D6" s="24"/>
      <c r="E6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98" customWidth="1"/>
    <col min="2" max="2" width="36.5703125" style="98" customWidth="1"/>
    <col min="3" max="4" width="29" style="98" customWidth="1"/>
    <col min="5" max="5" width="7.28515625" style="98" customWidth="1"/>
    <col min="6" max="256" width="16.28515625" style="98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29</v>
      </c>
      <c r="B2" s="5" t="str">
        <f>VLOOKUP($A2,'Competitors Main - Competitors '!A2:D320,2,FALSE)</f>
        <v>Thomas Floydlands Cariad</v>
      </c>
      <c r="C2" s="6" t="str">
        <f>VLOOKUP($A2,'Competitors Main - Competitors '!A2:D320,3,FALSE)</f>
        <v>Tanya Creaye-Griffin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215</v>
      </c>
      <c r="B3" s="9" t="str">
        <f>VLOOKUP($A3,'Competitors Main - Competitors '!A2:D320,2,FALSE)</f>
        <v>Dark Solitaire</v>
      </c>
      <c r="C3" s="10" t="str">
        <f>VLOOKUP($A3,'Competitors Main - Competitors '!A2:D320,3,FALSE)</f>
        <v>Sharyl Horley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70</v>
      </c>
      <c r="B4" s="9" t="str">
        <f>VLOOKUP($A4,'Competitors Main - Competitors '!A2:D320,2,FALSE)</f>
        <v>Tia Maria</v>
      </c>
      <c r="C4" s="10" t="str">
        <f>VLOOKUP($A4,'Competitors Main - Competitors '!A2:D320,3,FALSE)</f>
        <v>Julie Pilbeam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233</v>
      </c>
      <c r="B5" s="9" t="str">
        <f>VLOOKUP($A5,'Competitors Main - Competitors '!A2:D320,2,FALSE)</f>
        <v>Rosie</v>
      </c>
      <c r="C5" s="10" t="str">
        <f>VLOOKUP($A5,'Competitors Main - Competitors '!A2:D320,3,FALSE)</f>
        <v>Lady Elizabeth Huntley</v>
      </c>
      <c r="D5" s="10" t="str">
        <f>VLOOKUP($A5,'Competitors Main - Competitors '!A2:D320,4,FALSE)</f>
        <v>Caitlin Porter</v>
      </c>
      <c r="E5" s="31">
        <v>4</v>
      </c>
    </row>
    <row r="6" spans="1:5" ht="20.45" customHeight="1" x14ac:dyDescent="0.2">
      <c r="A6" s="30">
        <v>172</v>
      </c>
      <c r="B6" s="9" t="str">
        <f>VLOOKUP($A6,'Competitors Main - Competitors '!A2:D320,2,FALSE)</f>
        <v>Tekeira</v>
      </c>
      <c r="C6" s="10" t="str">
        <f>VLOOKUP($A6,'Competitors Main - Competitors '!A2:D320,3,FALSE)</f>
        <v>Natasha Hansen</v>
      </c>
      <c r="D6" s="10" t="str">
        <f>VLOOKUP($A6,'Competitors Main - Competitors '!A2:D320,4,FALSE)</f>
        <v>O/R</v>
      </c>
      <c r="E6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99" customWidth="1"/>
    <col min="2" max="2" width="36.5703125" style="99" customWidth="1"/>
    <col min="3" max="4" width="29" style="99" customWidth="1"/>
    <col min="5" max="5" width="7.28515625" style="99" customWidth="1"/>
    <col min="6" max="256" width="16.28515625" style="99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71</v>
      </c>
      <c r="B2" s="5" t="str">
        <f>VLOOKUP($A2,'Competitors Main - Competitors '!A2:D320,2,FALSE)</f>
        <v>Cottrell Riverdance (70 in class 50)</v>
      </c>
      <c r="C2" s="6" t="str">
        <f>VLOOKUP($A2,'Competitors Main - Competitors '!A2:D320,3,FALSE)</f>
        <v>Selina Bowles</v>
      </c>
      <c r="D2" s="6" t="str">
        <f>VLOOKUP($A2,'Competitors Main - Competitors '!A2:D320,4,FALSE)</f>
        <v>Millie Bowles</v>
      </c>
      <c r="E2" s="6" t="s">
        <v>642</v>
      </c>
    </row>
    <row r="3" spans="1:5" ht="20.45" customHeight="1" x14ac:dyDescent="0.2">
      <c r="A3" s="30">
        <v>29</v>
      </c>
      <c r="B3" s="9" t="str">
        <f>VLOOKUP($A3,'Competitors Main - Competitors '!A2:D320,2,FALSE)</f>
        <v>Thomas Floydlands Cariad</v>
      </c>
      <c r="C3" s="10" t="str">
        <f>VLOOKUP($A3,'Competitors Main - Competitors '!A2:D320,3,FALSE)</f>
        <v>Tanya Creaye-Griffin</v>
      </c>
      <c r="D3" s="10" t="str">
        <f>VLOOKUP($A3,'Competitors Main - Competitors '!A2:D320,4,FALSE)</f>
        <v>O/R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00" customWidth="1"/>
    <col min="2" max="2" width="36.5703125" style="100" customWidth="1"/>
    <col min="3" max="4" width="29" style="100" customWidth="1"/>
    <col min="5" max="5" width="7.28515625" style="100" customWidth="1"/>
    <col min="6" max="256" width="16.28515625" style="100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38</v>
      </c>
      <c r="B2" s="5" t="str">
        <f>VLOOKUP($A2,'Competitors Main - Competitors '!A2:D320,2,FALSE)</f>
        <v>Woodcroft Skyfall</v>
      </c>
      <c r="C2" s="6" t="str">
        <f>VLOOKUP($A2,'Competitors Main - Competitors '!A2:D320,3,FALSE)</f>
        <v>Amanda Carr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116</v>
      </c>
      <c r="B3" s="9" t="str">
        <f>VLOOKUP($A3,'Competitors Main - Competitors '!A2:D320,2,FALSE)</f>
        <v>Knockalla Falcon</v>
      </c>
      <c r="C3" s="10" t="str">
        <f>VLOOKUP($A3,'Competitors Main - Competitors '!A2:D320,3,FALSE)</f>
        <v>Tracey Hughes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199</v>
      </c>
      <c r="B4" s="9" t="str">
        <f>VLOOKUP($A4,'Competitors Main - Competitors '!A2:D320,2,FALSE)</f>
        <v>Ballyorrill Heidi</v>
      </c>
      <c r="C4" s="10" t="str">
        <f>VLOOKUP($A4,'Competitors Main - Competitors '!A2:D320,3,FALSE)</f>
        <v>Chloe Hobbs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</v>
      </c>
      <c r="B5" s="9" t="str">
        <f>VLOOKUP($A5,'Competitors Main - Competitors '!A2:D320,2,FALSE)</f>
        <v>Derrow Lad</v>
      </c>
      <c r="C5" s="10" t="str">
        <f>VLOOKUP($A5,'Competitors Main - Competitors '!A2:D320,3,FALSE)</f>
        <v>Sarah Clune</v>
      </c>
      <c r="D5" s="10" t="str">
        <f>VLOOKUP($A5,'Competitors Main - Competitors '!A2:D320,4,FALSE)</f>
        <v>Moya Payne</v>
      </c>
      <c r="E5" s="24"/>
    </row>
    <row r="6" spans="1:5" ht="20.45" customHeight="1" x14ac:dyDescent="0.2">
      <c r="A6" s="30">
        <v>112</v>
      </c>
      <c r="B6" s="9" t="str">
        <f>VLOOKUP($A6,'Competitors Main - Competitors '!A2:D320,2,FALSE)</f>
        <v>Planet Nine</v>
      </c>
      <c r="C6" s="10" t="str">
        <f>VLOOKUP($A6,'Competitors Main - Competitors '!A2:D320,3,FALSE)</f>
        <v>Nicki Fox</v>
      </c>
      <c r="D6" s="10" t="str">
        <f>VLOOKUP($A6,'Competitors Main - Competitors '!A2:D320,4,FALSE)</f>
        <v>Summer Pack</v>
      </c>
      <c r="E6" s="24"/>
    </row>
    <row r="7" spans="1:5" ht="20.45" customHeight="1" x14ac:dyDescent="0.2">
      <c r="A7" s="30">
        <v>124</v>
      </c>
      <c r="B7" s="9" t="str">
        <f>VLOOKUP($A7,'Competitors Main - Competitors '!A2:D320,2,FALSE)</f>
        <v>Davy</v>
      </c>
      <c r="C7" s="10" t="str">
        <f>VLOOKUP($A7,'Competitors Main - Competitors '!A2:D320,3,FALSE)</f>
        <v>Danielle Gauci</v>
      </c>
      <c r="D7" s="10" t="str">
        <f>VLOOKUP($A7,'Competitors Main - Competitors '!A2:D320,4,FALSE)</f>
        <v>O/R</v>
      </c>
      <c r="E7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01" customWidth="1"/>
    <col min="2" max="2" width="36.5703125" style="101" customWidth="1"/>
    <col min="3" max="4" width="29" style="101" customWidth="1"/>
    <col min="5" max="5" width="7.28515625" style="101" customWidth="1"/>
    <col min="6" max="256" width="16.28515625" style="101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196</v>
      </c>
      <c r="B2" s="5" t="str">
        <f>VLOOKUP($A2,'Competitors Main - Competitors '!A2:D320,2,FALSE)</f>
        <v>Miss Carbon Copy</v>
      </c>
      <c r="C2" s="6" t="str">
        <f>VLOOKUP($A2,'Competitors Main - Competitors '!A2:D320,3,FALSE)</f>
        <v>Becca Dix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80</v>
      </c>
      <c r="B3" s="9" t="str">
        <f>VLOOKUP($A3,'Competitors Main - Competitors '!A2:D320,2,FALSE)</f>
        <v>Silver</v>
      </c>
      <c r="C3" s="10" t="str">
        <f>VLOOKUP($A3,'Competitors Main - Competitors '!A2:D320,3,FALSE)</f>
        <v>Sarah Andrews</v>
      </c>
      <c r="D3" s="10" t="str">
        <f>VLOOKUP($A3,'Competitors Main - Competitors '!A2:D320,4,FALSE)</f>
        <v>O/R</v>
      </c>
      <c r="E3" s="31">
        <v>3</v>
      </c>
    </row>
    <row r="4" spans="1:5" ht="20.45" customHeight="1" x14ac:dyDescent="0.2">
      <c r="A4" s="30">
        <v>141</v>
      </c>
      <c r="B4" s="9" t="str">
        <f>VLOOKUP($A4,'Competitors Main - Competitors '!A2:D320,2,FALSE)</f>
        <v>Bertie Badger</v>
      </c>
      <c r="C4" s="10" t="str">
        <f>VLOOKUP($A4,'Competitors Main - Competitors '!A2:D320,3,FALSE)</f>
        <v>Amanda Parker</v>
      </c>
      <c r="D4" s="10" t="str">
        <f>VLOOKUP($A4,'Competitors Main - Competitors '!A2:D320,4,FALSE)</f>
        <v>Zara Parker</v>
      </c>
      <c r="E4" s="31">
        <v>4</v>
      </c>
    </row>
    <row r="5" spans="1:5" ht="20.45" customHeight="1" x14ac:dyDescent="0.2">
      <c r="A5" s="30">
        <v>38</v>
      </c>
      <c r="B5" s="9" t="str">
        <f>VLOOKUP($A5,'Competitors Main - Competitors '!A2:D320,2,FALSE)</f>
        <v>Woodcroft Skyfall</v>
      </c>
      <c r="C5" s="10" t="str">
        <f>VLOOKUP($A5,'Competitors Main - Competitors '!A2:D320,3,FALSE)</f>
        <v>Amanda Carr</v>
      </c>
      <c r="D5" s="10" t="str">
        <f>VLOOKUP($A5,'Competitors Main - Competitors '!A2:D320,4,FALSE)</f>
        <v>O/R</v>
      </c>
      <c r="E5" s="31">
        <v>5</v>
      </c>
    </row>
    <row r="6" spans="1:5" ht="20.45" customHeight="1" x14ac:dyDescent="0.2">
      <c r="A6" s="30">
        <v>152</v>
      </c>
      <c r="B6" s="9" t="str">
        <f>VLOOKUP($A6,'Competitors Main - Competitors '!A2:D320,2,FALSE)</f>
        <v>Shadow</v>
      </c>
      <c r="C6" s="10" t="str">
        <f>VLOOKUP($A6,'Competitors Main - Competitors '!A2:D320,3,FALSE)</f>
        <v>Nick Sauvarin</v>
      </c>
      <c r="D6" s="10" t="str">
        <f>VLOOKUP($A6,'Competitors Main - Competitors '!A2:D320,4,FALSE)</f>
        <v>O/R</v>
      </c>
      <c r="E6" s="31">
        <v>6</v>
      </c>
    </row>
    <row r="7" spans="1:5" ht="20.45" customHeight="1" x14ac:dyDescent="0.2">
      <c r="A7" s="30">
        <v>18</v>
      </c>
      <c r="B7" s="9" t="str">
        <f>VLOOKUP($A7,'Competitors Main - Competitors '!A2:D320,2,FALSE)</f>
        <v>South American Dream</v>
      </c>
      <c r="C7" s="10" t="str">
        <f>VLOOKUP($A7,'Competitors Main - Competitors '!A2:D320,3,FALSE)</f>
        <v>Megan Stephenson</v>
      </c>
      <c r="D7" s="10" t="str">
        <f>VLOOKUP($A7,'Competitors Main - Competitors '!A2:D320,4,FALSE)</f>
        <v>O/R</v>
      </c>
      <c r="E7" s="10" t="s">
        <v>667</v>
      </c>
    </row>
    <row r="8" spans="1:5" ht="20.45" customHeight="1" x14ac:dyDescent="0.2">
      <c r="A8" s="30">
        <v>123</v>
      </c>
      <c r="B8" s="9" t="str">
        <f>VLOOKUP($A8,'Competitors Main - Competitors '!A2:D320,2,FALSE)</f>
        <v>Maplehurst Joshua</v>
      </c>
      <c r="C8" s="10" t="str">
        <f>VLOOKUP($A8,'Competitors Main - Competitors '!A2:D320,3,FALSE)</f>
        <v>Katie Brown</v>
      </c>
      <c r="D8" s="10" t="str">
        <f>VLOOKUP($A8,'Competitors Main - Competitors '!A2:D320,4,FALSE)</f>
        <v>Daisy Shevlin/Smith</v>
      </c>
      <c r="E8" s="10" t="s">
        <v>649</v>
      </c>
    </row>
    <row r="9" spans="1:5" ht="20.45" customHeight="1" x14ac:dyDescent="0.2">
      <c r="A9" s="30">
        <v>119</v>
      </c>
      <c r="B9" s="9" t="str">
        <f>VLOOKUP($A9,'Competitors Main - Competitors '!A2:D320,2,FALSE)</f>
        <v>Sunshine Sid</v>
      </c>
      <c r="C9" s="10" t="str">
        <f>VLOOKUP($A9,'Competitors Main - Competitors '!A2:D320,3,FALSE)</f>
        <v>Camilla Swift</v>
      </c>
      <c r="D9" s="10" t="str">
        <f>VLOOKUP($A9,'Competitors Main - Competitors '!A2:D320,4,FALSE)</f>
        <v>O/R</v>
      </c>
      <c r="E9" s="10" t="s">
        <v>648</v>
      </c>
    </row>
    <row r="10" spans="1:5" ht="20.45" customHeight="1" x14ac:dyDescent="0.2">
      <c r="A10" s="30">
        <v>131</v>
      </c>
      <c r="B10" s="9" t="str">
        <f>VLOOKUP($A10,'Competitors Main - Competitors '!A2:D320,2,FALSE)</f>
        <v>Alfie</v>
      </c>
      <c r="C10" s="10" t="str">
        <f>VLOOKUP($A10,'Competitors Main - Competitors '!A2:D320,3,FALSE)</f>
        <v>Emily Comber</v>
      </c>
      <c r="D10" s="10" t="str">
        <f>VLOOKUP($A10,'Competitors Main - Competitors '!A2:D320,4,FALSE)</f>
        <v>O/R</v>
      </c>
      <c r="E10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02" customWidth="1"/>
    <col min="2" max="2" width="36.5703125" style="102" customWidth="1"/>
    <col min="3" max="4" width="29" style="102" customWidth="1"/>
    <col min="5" max="5" width="7.28515625" style="102" customWidth="1"/>
    <col min="6" max="256" width="16.28515625" style="102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77</v>
      </c>
      <c r="B2" s="5" t="str">
        <f>VLOOKUP($A2,'Competitors Main - Competitors '!A2:D320,2,FALSE)</f>
        <v>Moortown May Time</v>
      </c>
      <c r="C2" s="6" t="str">
        <f>VLOOKUP($A2,'Competitors Main - Competitors '!A2:D320,3,FALSE)</f>
        <v>Anne Dennys</v>
      </c>
      <c r="D2" s="6" t="str">
        <f>VLOOKUP($A2,'Competitors Main - Competitors '!A2:D320,4,FALSE)</f>
        <v>Jack Dennys</v>
      </c>
      <c r="E2" s="29">
        <v>1</v>
      </c>
    </row>
    <row r="3" spans="1:5" ht="20.45" customHeight="1" x14ac:dyDescent="0.2">
      <c r="A3" s="30">
        <v>138</v>
      </c>
      <c r="B3" s="9" t="str">
        <f>VLOOKUP($A3,'Competitors Main - Competitors '!A2:D320,2,FALSE)</f>
        <v>Blaencrymlyn Tiny Dancer</v>
      </c>
      <c r="C3" s="10" t="str">
        <f>VLOOKUP($A3,'Competitors Main - Competitors '!A2:D320,3,FALSE)</f>
        <v>Jamie Rashbrook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14</v>
      </c>
      <c r="B4" s="9" t="str">
        <f>VLOOKUP($A4,'Competitors Main - Competitors '!A2:D320,2,FALSE)</f>
        <v>Ceann Paige</v>
      </c>
      <c r="C4" s="10" t="str">
        <f>VLOOKUP($A4,'Competitors Main - Competitors '!A2:D320,3,FALSE)</f>
        <v>Heidi Creasy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239</v>
      </c>
      <c r="B5" s="9" t="str">
        <f>VLOOKUP($A5,'Competitors Main - Competitors '!A2:D320,2,FALSE)</f>
        <v>Marsh Casius</v>
      </c>
      <c r="C5" s="10" t="str">
        <f>VLOOKUP($A5,'Competitors Main - Competitors '!A2:D320,3,FALSE)</f>
        <v>Joanna McElhatton (54)</v>
      </c>
      <c r="D5" s="10" t="str">
        <f>VLOOKUP($A5,'Competitors Main - Competitors '!A2:D320,4,FALSE)</f>
        <v>Lewis McElhatton (40, 59) (Freya 56)</v>
      </c>
      <c r="E5" s="31">
        <v>4</v>
      </c>
    </row>
    <row r="6" spans="1:5" ht="20.45" customHeight="1" x14ac:dyDescent="0.2">
      <c r="A6" s="30">
        <v>86</v>
      </c>
      <c r="B6" s="9" t="str">
        <f>VLOOKUP($A6,'Competitors Main - Competitors '!A2:D320,2,FALSE)</f>
        <v>Bunbury Cornella</v>
      </c>
      <c r="C6" s="10" t="str">
        <f>VLOOKUP($A6,'Competitors Main - Competitors '!A2:D320,3,FALSE)</f>
        <v>Penny Caswell</v>
      </c>
      <c r="D6" s="10" t="str">
        <f>VLOOKUP($A6,'Competitors Main - Competitors '!A2:D320,4,FALSE)</f>
        <v>Amelia Ingram</v>
      </c>
      <c r="E6" s="31">
        <v>5</v>
      </c>
    </row>
    <row r="7" spans="1:5" ht="20.45" customHeight="1" x14ac:dyDescent="0.2">
      <c r="A7" s="30">
        <v>66</v>
      </c>
      <c r="B7" s="9" t="str">
        <f>VLOOKUP($A7,'Competitors Main - Competitors '!A2:D320,2,FALSE)</f>
        <v>Hre Oness</v>
      </c>
      <c r="C7" s="10" t="str">
        <f>VLOOKUP($A7,'Competitors Main - Competitors '!A2:D320,3,FALSE)</f>
        <v>Helen Rowntree</v>
      </c>
      <c r="D7" s="10" t="str">
        <f>VLOOKUP($A7,'Competitors Main - Competitors '!A2:D320,4,FALSE)</f>
        <v>O/R</v>
      </c>
      <c r="E7" s="31">
        <v>6</v>
      </c>
    </row>
    <row r="8" spans="1:5" ht="20.45" customHeight="1" x14ac:dyDescent="0.2">
      <c r="A8" s="30">
        <v>69</v>
      </c>
      <c r="B8" s="9" t="str">
        <f>VLOOKUP($A8,'Competitors Main - Competitors '!A2:D320,2,FALSE)</f>
        <v>Gilfach Quebec</v>
      </c>
      <c r="C8" s="10" t="str">
        <f>VLOOKUP($A8,'Competitors Main - Competitors '!A2:D320,3,FALSE)</f>
        <v>Nichola Bolesworth</v>
      </c>
      <c r="D8" s="10" t="str">
        <f>VLOOKUP($A8,'Competitors Main - Competitors '!A2:D320,4,FALSE)</f>
        <v>Amber Bolesworth</v>
      </c>
      <c r="E8" s="10" t="s">
        <v>647</v>
      </c>
    </row>
    <row r="9" spans="1:5" ht="20.45" customHeight="1" x14ac:dyDescent="0.2">
      <c r="A9" s="30">
        <v>226</v>
      </c>
      <c r="B9" s="9" t="str">
        <f>VLOOKUP($A9,'Competitors Main - Competitors '!A2:D320,2,FALSE)</f>
        <v>Lacy Paulo</v>
      </c>
      <c r="C9" s="10" t="str">
        <f>VLOOKUP($A9,'Competitors Main - Competitors '!A2:D320,3,FALSE)</f>
        <v xml:space="preserve"> Milla Nurmikko</v>
      </c>
      <c r="D9" s="10" t="str">
        <f>VLOOKUP($A9,'Competitors Main - Competitors '!A2:D320,4,FALSE)</f>
        <v>O/R</v>
      </c>
      <c r="E9" s="10" t="s">
        <v>647</v>
      </c>
    </row>
    <row r="10" spans="1:5" ht="20.45" customHeight="1" x14ac:dyDescent="0.2">
      <c r="A10" s="30">
        <v>225</v>
      </c>
      <c r="B10" s="9" t="str">
        <f>VLOOKUP($A10,'Competitors Main - Competitors '!A2:D320,2,FALSE)</f>
        <v>Probamwern Enid</v>
      </c>
      <c r="C10" s="10" t="str">
        <f>VLOOKUP($A10,'Competitors Main - Competitors '!A2:D320,3,FALSE)</f>
        <v>Charlotte Wheeler</v>
      </c>
      <c r="D10" s="10" t="str">
        <f>VLOOKUP($A10,'Competitors Main - Competitors '!A2:D320,4,FALSE)</f>
        <v>O/R</v>
      </c>
      <c r="E10" s="10" t="s">
        <v>649</v>
      </c>
    </row>
    <row r="11" spans="1:5" ht="20.45" customHeight="1" x14ac:dyDescent="0.2">
      <c r="A11" s="30">
        <v>34</v>
      </c>
      <c r="B11" s="9" t="str">
        <f>VLOOKUP($A11,'Competitors Main - Competitors '!A2:D320,2,FALSE)</f>
        <v>Moortown Butterfly</v>
      </c>
      <c r="C11" s="10" t="str">
        <f>VLOOKUP($A11,'Competitors Main - Competitors '!A2:D320,3,FALSE)</f>
        <v>Sally Payne</v>
      </c>
      <c r="D11" s="10" t="str">
        <f>VLOOKUP($A11,'Competitors Main - Competitors '!A2:D320,4,FALSE)</f>
        <v>O/R</v>
      </c>
      <c r="E11" s="24"/>
    </row>
    <row r="12" spans="1:5" ht="20.45" customHeight="1" x14ac:dyDescent="0.2">
      <c r="A12" s="30">
        <v>137</v>
      </c>
      <c r="B12" s="9" t="str">
        <f>VLOOKUP($A12,'Competitors Main - Competitors '!A2:D320,2,FALSE)</f>
        <v>Weeley Newsflash</v>
      </c>
      <c r="C12" s="10" t="str">
        <f>VLOOKUP($A12,'Competitors Main - Competitors '!A2:D320,3,FALSE)</f>
        <v>Jamie Rashbrook</v>
      </c>
      <c r="D12" s="10" t="str">
        <f>VLOOKUP($A12,'Competitors Main - Competitors '!A2:D320,4,FALSE)</f>
        <v>Suzanne Feltam</v>
      </c>
      <c r="E12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03" customWidth="1"/>
    <col min="2" max="2" width="36.5703125" style="103" customWidth="1"/>
    <col min="3" max="4" width="29" style="103" customWidth="1"/>
    <col min="5" max="5" width="7.28515625" style="103" customWidth="1"/>
    <col min="6" max="256" width="16.28515625" style="103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224</v>
      </c>
      <c r="B2" s="5" t="str">
        <f>VLOOKUP($A2,'Competitors Main - Competitors '!A2:D320,2,FALSE)</f>
        <v>Darrenvale Revolution</v>
      </c>
      <c r="C2" s="6" t="str">
        <f>VLOOKUP($A2,'Competitors Main - Competitors '!A2:D320,3,FALSE)</f>
        <v>Lady C. Fuller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116</v>
      </c>
      <c r="B3" s="9" t="str">
        <f>VLOOKUP($A3,'Competitors Main - Competitors '!A2:D320,2,FALSE)</f>
        <v>Knockalla Falcon</v>
      </c>
      <c r="C3" s="10" t="str">
        <f>VLOOKUP($A3,'Competitors Main - Competitors '!A2:D320,3,FALSE)</f>
        <v>Tracey Hughes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188</v>
      </c>
      <c r="B4" s="9" t="str">
        <f>VLOOKUP($A4,'Competitors Main - Competitors '!A2:D320,2,FALSE)</f>
        <v>Rowdown Parsley</v>
      </c>
      <c r="C4" s="10" t="str">
        <f>VLOOKUP($A4,'Competitors Main - Competitors '!A2:D320,3,FALSE)</f>
        <v>Caroline McIntosh</v>
      </c>
      <c r="D4" s="10" t="str">
        <f>VLOOKUP($A4,'Competitors Main - Competitors '!A2:D320,4,FALSE)</f>
        <v>Zoe Amos</v>
      </c>
      <c r="E4" s="31">
        <v>3</v>
      </c>
    </row>
    <row r="5" spans="1:5" ht="20.45" customHeight="1" x14ac:dyDescent="0.2">
      <c r="A5" s="30">
        <v>31</v>
      </c>
      <c r="B5" s="9" t="str">
        <f>VLOOKUP($A5,'Competitors Main - Competitors '!A2:D320,2,FALSE)</f>
        <v>Tooreen Fionn</v>
      </c>
      <c r="C5" s="10" t="str">
        <f>VLOOKUP($A5,'Competitors Main - Competitors '!A2:D320,3,FALSE)</f>
        <v>Natalia Thorpe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231</v>
      </c>
      <c r="B6" s="9" t="str">
        <f>VLOOKUP($A6,'Competitors Main - Competitors '!A2:D320,2,FALSE)</f>
        <v>Tilly (251)</v>
      </c>
      <c r="C6" s="10" t="str">
        <f>VLOOKUP($A6,'Competitors Main - Competitors '!A2:D320,3,FALSE)</f>
        <v>T. Stevens</v>
      </c>
      <c r="D6" s="10" t="str">
        <f>VLOOKUP($A6,'Competitors Main - Competitors '!A2:D320,4,FALSE)</f>
        <v>Matilda Stevens</v>
      </c>
      <c r="E6" s="10" t="s">
        <v>660</v>
      </c>
    </row>
    <row r="7" spans="1:5" ht="20.45" customHeight="1" x14ac:dyDescent="0.2">
      <c r="A7" s="30">
        <v>7</v>
      </c>
      <c r="B7" s="9" t="str">
        <f>VLOOKUP($A7,'Competitors Main - Competitors '!A2:D320,2,FALSE)</f>
        <v>Drumlane Beauty</v>
      </c>
      <c r="C7" s="10" t="str">
        <f>VLOOKUP($A7,'Competitors Main - Competitors '!A2:D320,3,FALSE)</f>
        <v>Lin Adams</v>
      </c>
      <c r="D7" s="10" t="str">
        <f>VLOOKUP($A7,'Competitors Main - Competitors '!A2:D320,4,FALSE)</f>
        <v>O/R</v>
      </c>
      <c r="E7" s="24"/>
    </row>
    <row r="8" spans="1:5" ht="20.45" customHeight="1" x14ac:dyDescent="0.2">
      <c r="A8" s="30">
        <v>228</v>
      </c>
      <c r="B8" s="9" t="str">
        <f>VLOOKUP($A8,'Competitors Main - Competitors '!A2:D320,2,FALSE)</f>
        <v>Corstan Romeo</v>
      </c>
      <c r="C8" s="10" t="str">
        <f>VLOOKUP($A8,'Competitors Main - Competitors '!A2:D320,3,FALSE)</f>
        <v>Corstan Romeo</v>
      </c>
      <c r="D8" s="10" t="str">
        <f>VLOOKUP($A8,'Competitors Main - Competitors '!A2:D320,4,FALSE)</f>
        <v>Nikki Hawkins</v>
      </c>
      <c r="E8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04" customWidth="1"/>
    <col min="2" max="2" width="36.5703125" style="104" customWidth="1"/>
    <col min="3" max="4" width="29" style="104" customWidth="1"/>
    <col min="5" max="5" width="7.28515625" style="104" customWidth="1"/>
    <col min="6" max="256" width="16.28515625" style="104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77</v>
      </c>
      <c r="B2" s="5" t="str">
        <f>VLOOKUP($A2,'Competitors Main - Competitors '!A2:D320,2,FALSE)</f>
        <v>Moortown May Time</v>
      </c>
      <c r="C2" s="6" t="str">
        <f>VLOOKUP($A2,'Competitors Main - Competitors '!A2:D320,3,FALSE)</f>
        <v>Anne Dennys</v>
      </c>
      <c r="D2" s="6" t="str">
        <f>VLOOKUP($A2,'Competitors Main - Competitors '!A2:D320,4,FALSE)</f>
        <v>Jack Dennys</v>
      </c>
      <c r="E2" s="6" t="s">
        <v>642</v>
      </c>
    </row>
    <row r="3" spans="1:5" ht="20.45" customHeight="1" x14ac:dyDescent="0.2">
      <c r="A3" s="30">
        <v>224</v>
      </c>
      <c r="B3" s="9" t="str">
        <f>VLOOKUP($A3,'Competitors Main - Competitors '!A2:D320,2,FALSE)</f>
        <v>Darrenvale Revolution</v>
      </c>
      <c r="C3" s="10" t="str">
        <f>VLOOKUP($A3,'Competitors Main - Competitors '!A2:D320,3,FALSE)</f>
        <v>Lady C. Fuller</v>
      </c>
      <c r="D3" s="10" t="str">
        <f>VLOOKUP($A3,'Competitors Main - Competitors '!A2:D320,4,FALSE)</f>
        <v>O/R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05" customWidth="1"/>
    <col min="2" max="2" width="36.5703125" style="105" customWidth="1"/>
    <col min="3" max="4" width="29" style="105" customWidth="1"/>
    <col min="5" max="5" width="7.28515625" style="105" customWidth="1"/>
    <col min="6" max="256" width="16.28515625" style="105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239</v>
      </c>
      <c r="B2" s="5" t="str">
        <f>VLOOKUP($A2,'Competitors Main - Competitors '!A2:D320,2,FALSE)</f>
        <v>Marsh Casius</v>
      </c>
      <c r="C2" s="6" t="str">
        <f>VLOOKUP($A2,'Competitors Main - Competitors '!A2:D320,3,FALSE)</f>
        <v>Joanna McElhatton (54)</v>
      </c>
      <c r="D2" s="6" t="str">
        <f>VLOOKUP($A2,'Competitors Main - Competitors '!A2:D320,4,FALSE)</f>
        <v>Lewis McElhatton (40, 59) (Freya 56)</v>
      </c>
      <c r="E2" s="29">
        <v>1</v>
      </c>
    </row>
    <row r="3" spans="1:5" ht="20.45" customHeight="1" x14ac:dyDescent="0.2">
      <c r="A3" s="30">
        <v>36</v>
      </c>
      <c r="B3" s="9" t="str">
        <f>VLOOKUP($A3,'Competitors Main - Competitors '!A2:D320,2,FALSE)</f>
        <v>Talgoed Dixie</v>
      </c>
      <c r="C3" s="10" t="str">
        <f>VLOOKUP($A3,'Competitors Main - Competitors '!A2:D320,3,FALSE)</f>
        <v>Lucy Baggott</v>
      </c>
      <c r="D3" s="10" t="str">
        <f>VLOOKUP($A3,'Competitors Main - Competitors '!A2:D320,4,FALSE)</f>
        <v>Flora Baggott</v>
      </c>
      <c r="E3" s="31">
        <v>2</v>
      </c>
    </row>
    <row r="4" spans="1:5" ht="20.45" customHeight="1" x14ac:dyDescent="0.2">
      <c r="A4" s="30">
        <v>178</v>
      </c>
      <c r="B4" s="9" t="str">
        <f>VLOOKUP($A4,'Competitors Main - Competitors '!A2:D320,2,FALSE)</f>
        <v>Thunderbolt</v>
      </c>
      <c r="C4" s="10" t="str">
        <f>VLOOKUP($A4,'Competitors Main - Competitors '!A2:D320,3,FALSE)</f>
        <v>Laura Mongan</v>
      </c>
      <c r="D4" s="10" t="str">
        <f>VLOOKUP($A4,'Competitors Main - Competitors '!A2:D320,4,FALSE)</f>
        <v>Daisy Mongan</v>
      </c>
      <c r="E4" s="31">
        <v>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06" customWidth="1"/>
    <col min="2" max="2" width="36.5703125" style="106" customWidth="1"/>
    <col min="3" max="4" width="29" style="106" customWidth="1"/>
    <col min="5" max="5" width="7.28515625" style="106" customWidth="1"/>
    <col min="6" max="256" width="16.28515625" style="106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191</v>
      </c>
      <c r="B2" s="5" t="str">
        <f>VLOOKUP($A2,'Competitors Main - Competitors '!A2:D320,2,FALSE)</f>
        <v>Flash</v>
      </c>
      <c r="C2" s="6" t="str">
        <f>VLOOKUP($A2,'Competitors Main - Competitors '!A2:D320,3,FALSE)</f>
        <v>Kate Brown</v>
      </c>
      <c r="D2" s="6" t="str">
        <f>VLOOKUP($A2,'Competitors Main - Competitors '!A2:D320,4,FALSE)</f>
        <v>Morgan Hanie</v>
      </c>
      <c r="E2" s="29">
        <v>1</v>
      </c>
    </row>
    <row r="3" spans="1:5" ht="20.45" customHeight="1" x14ac:dyDescent="0.2">
      <c r="A3" s="30">
        <v>231</v>
      </c>
      <c r="B3" s="9" t="str">
        <f>VLOOKUP($A3,'Competitors Main - Competitors '!A2:D320,2,FALSE)</f>
        <v>Tilly (251)</v>
      </c>
      <c r="C3" s="10" t="str">
        <f>VLOOKUP($A3,'Competitors Main - Competitors '!A2:D320,3,FALSE)</f>
        <v>T. Stevens</v>
      </c>
      <c r="D3" s="10" t="str">
        <f>VLOOKUP($A3,'Competitors Main - Competitors '!A2:D320,4,FALSE)</f>
        <v>Matilda Stevens</v>
      </c>
      <c r="E3" s="31">
        <v>2</v>
      </c>
    </row>
    <row r="4" spans="1:5" ht="32.450000000000003" customHeight="1" x14ac:dyDescent="0.2">
      <c r="A4" s="36"/>
      <c r="B4" s="9" t="s">
        <v>668</v>
      </c>
      <c r="C4" s="24"/>
      <c r="D4" s="24"/>
      <c r="E4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07" customWidth="1"/>
    <col min="2" max="2" width="36.5703125" style="107" customWidth="1"/>
    <col min="3" max="4" width="29" style="107" customWidth="1"/>
    <col min="5" max="5" width="7.28515625" style="107" customWidth="1"/>
    <col min="6" max="256" width="16.28515625" style="107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82</v>
      </c>
      <c r="B2" s="5" t="str">
        <f>VLOOKUP($A2,'Competitors Main - Competitors '!A2:D320,2,FALSE)</f>
        <v>Windle Dark Star</v>
      </c>
      <c r="C2" s="6" t="str">
        <f>VLOOKUP($A2,'Competitors Main - Competitors '!A2:D320,3,FALSE)</f>
        <v>Charlotte Macdonald</v>
      </c>
      <c r="D2" s="6" t="str">
        <f>VLOOKUP($A2,'Competitors Main - Competitors '!A2:D320,4,FALSE)</f>
        <v>Emma Macdonald</v>
      </c>
      <c r="E2" s="29">
        <v>1</v>
      </c>
    </row>
    <row r="3" spans="1:5" ht="20.45" customHeight="1" x14ac:dyDescent="0.2">
      <c r="A3" s="30">
        <v>165</v>
      </c>
      <c r="B3" s="9" t="str">
        <f>VLOOKUP($A3,'Competitors Main - Competitors '!A2:D320,2,FALSE)</f>
        <v>Blaenau Fantasia</v>
      </c>
      <c r="C3" s="10" t="str">
        <f>VLOOKUP($A3,'Competitors Main - Competitors '!A2:D320,3,FALSE)</f>
        <v>C. Sturrock</v>
      </c>
      <c r="D3" s="10" t="str">
        <f>VLOOKUP($A3,'Competitors Main - Competitors '!A2:D320,4,FALSE)</f>
        <v>Isla Sturrock</v>
      </c>
      <c r="E3" s="31">
        <v>2</v>
      </c>
    </row>
    <row r="4" spans="1:5" ht="20.45" customHeight="1" x14ac:dyDescent="0.2">
      <c r="A4" s="30">
        <v>191</v>
      </c>
      <c r="B4" s="9" t="str">
        <f>VLOOKUP($A4,'Competitors Main - Competitors '!A2:D320,2,FALSE)</f>
        <v>Flash</v>
      </c>
      <c r="C4" s="10" t="str">
        <f>VLOOKUP($A4,'Competitors Main - Competitors '!A2:D320,3,FALSE)</f>
        <v>Kate Brown</v>
      </c>
      <c r="D4" s="10" t="str">
        <f>VLOOKUP($A4,'Competitors Main - Competitors '!A2:D320,4,FALSE)</f>
        <v>Morgan Hanie</v>
      </c>
      <c r="E4" s="31">
        <v>3</v>
      </c>
    </row>
    <row r="5" spans="1:5" ht="20.45" customHeight="1" x14ac:dyDescent="0.2">
      <c r="A5" s="30">
        <v>230</v>
      </c>
      <c r="B5" s="9" t="str">
        <f>VLOOKUP($A5,'Competitors Main - Competitors '!A2:D320,2,FALSE)</f>
        <v>Dandor Apprud (250)</v>
      </c>
      <c r="C5" s="10" t="str">
        <f>VLOOKUP($A5,'Competitors Main - Competitors '!A2:D320,3,FALSE)</f>
        <v>T. Stevens</v>
      </c>
      <c r="D5" s="10" t="str">
        <f>VLOOKUP($A5,'Competitors Main - Competitors '!A2:D320,4,FALSE)</f>
        <v>Samantha Stevens</v>
      </c>
      <c r="E5" s="31">
        <v>4</v>
      </c>
    </row>
    <row r="6" spans="1:5" ht="20.45" customHeight="1" x14ac:dyDescent="0.2">
      <c r="A6" s="30">
        <v>68</v>
      </c>
      <c r="B6" s="9" t="str">
        <f>VLOOKUP($A6,'Competitors Main - Competitors '!A2:D320,2,FALSE)</f>
        <v>Mockbeggar Chester</v>
      </c>
      <c r="C6" s="10" t="str">
        <f>VLOOKUP($A6,'Competitors Main - Competitors '!A2:D320,3,FALSE)</f>
        <v>Nichola Bolesworth</v>
      </c>
      <c r="D6" s="10" t="str">
        <f>VLOOKUP($A6,'Competitors Main - Competitors '!A2:D320,4,FALSE)</f>
        <v>Amber Bolesworth</v>
      </c>
      <c r="E6" s="31">
        <v>5</v>
      </c>
    </row>
    <row r="7" spans="1:5" ht="20.45" customHeight="1" x14ac:dyDescent="0.2">
      <c r="A7" s="30">
        <v>103</v>
      </c>
      <c r="B7" s="9" t="str">
        <f>VLOOKUP($A7,'Competitors Main - Competitors '!A2:D320,2,FALSE)</f>
        <v>Stockham Nicholai</v>
      </c>
      <c r="C7" s="10" t="str">
        <f>VLOOKUP($A7,'Competitors Main - Competitors '!A2:D320,3,FALSE)</f>
        <v>Kaye Whiting</v>
      </c>
      <c r="D7" s="10" t="str">
        <f>VLOOKUP($A7,'Competitors Main - Competitors '!A2:D320,4,FALSE)</f>
        <v>Phoebe Whiting</v>
      </c>
      <c r="E7" s="24"/>
    </row>
    <row r="8" spans="1:5" ht="20.45" customHeight="1" x14ac:dyDescent="0.2">
      <c r="A8" s="30">
        <v>190</v>
      </c>
      <c r="B8" s="9" t="str">
        <f>VLOOKUP($A8,'Competitors Main - Competitors '!A2:D320,2,FALSE)</f>
        <v>Sunny</v>
      </c>
      <c r="C8" s="10" t="str">
        <f>VLOOKUP($A8,'Competitors Main - Competitors '!A2:D320,3,FALSE)</f>
        <v>Maddy Morgan</v>
      </c>
      <c r="D8" s="10" t="str">
        <f>VLOOKUP($A8,'Competitors Main - Competitors '!A2:D320,4,FALSE)</f>
        <v>Amelia Lee</v>
      </c>
      <c r="E8" s="24"/>
    </row>
    <row r="9" spans="1:5" ht="20.45" customHeight="1" x14ac:dyDescent="0.2">
      <c r="A9" s="30">
        <f>COUNTA(A2:A4)</f>
        <v>3</v>
      </c>
      <c r="B9" s="9" t="s">
        <v>669</v>
      </c>
      <c r="C9" s="24"/>
      <c r="D9" s="24"/>
      <c r="E9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37" customWidth="1"/>
    <col min="2" max="2" width="36.5703125" style="37" customWidth="1"/>
    <col min="3" max="4" width="29" style="37" customWidth="1"/>
    <col min="5" max="5" width="12.85546875" style="37" customWidth="1"/>
    <col min="6" max="256" width="16.28515625" style="37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6</v>
      </c>
      <c r="B2" s="5" t="str">
        <f>VLOOKUP($A2,'Competitors Main - Competitors '!A2:D320,2,FALSE)</f>
        <v>Brickelking Bear</v>
      </c>
      <c r="C2" s="6" t="str">
        <f>VLOOKUP($A2,'Competitors Main - Competitors '!A2:D320,3,FALSE)</f>
        <v>Mr &amp; Mrs M. Harry</v>
      </c>
      <c r="D2" s="6" t="str">
        <f>VLOOKUP($A2,'Competitors Main - Competitors '!A2:D320,4,FALSE)</f>
        <v>Mike Harry</v>
      </c>
      <c r="E2" s="29">
        <v>1</v>
      </c>
    </row>
    <row r="3" spans="1:5" ht="20.45" customHeight="1" x14ac:dyDescent="0.2">
      <c r="A3" s="30">
        <v>57</v>
      </c>
      <c r="B3" s="9" t="str">
        <f>VLOOKUP($A3,'Competitors Main - Competitors '!A2:D320,2,FALSE)</f>
        <v>Sparkland Samuel</v>
      </c>
      <c r="C3" s="10" t="str">
        <f>VLOOKUP($A3,'Competitors Main - Competitors '!A2:D320,3,FALSE)</f>
        <v>Stephen Frankland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91</v>
      </c>
      <c r="B4" s="9" t="str">
        <f>VLOOKUP($A4,'Competitors Main - Competitors '!A2:D320,2,FALSE)</f>
        <v>Winston</v>
      </c>
      <c r="C4" s="10" t="str">
        <f>VLOOKUP($A4,'Competitors Main - Competitors '!A2:D320,3,FALSE)</f>
        <v>Charlie Bransden</v>
      </c>
      <c r="D4" s="10" t="str">
        <f>VLOOKUP($A4,'Competitors Main - Competitors '!A2:D320,4,FALSE)</f>
        <v>O/R</v>
      </c>
      <c r="E4" s="10" t="s">
        <v>644</v>
      </c>
    </row>
    <row r="5" spans="1:5" ht="20.45" customHeight="1" x14ac:dyDescent="0.2">
      <c r="A5" s="30">
        <v>90</v>
      </c>
      <c r="B5" s="9" t="str">
        <f>VLOOKUP($A5,'Competitors Main - Competitors '!A2:D320,2,FALSE)</f>
        <v>Louis</v>
      </c>
      <c r="C5" s="10" t="str">
        <f>VLOOKUP($A5,'Competitors Main - Competitors '!A2:D320,3,FALSE)</f>
        <v>Paul Newman</v>
      </c>
      <c r="D5" s="10" t="str">
        <f>VLOOKUP($A5,'Competitors Main - Competitors '!A2:D320,4,FALSE)</f>
        <v>O/R</v>
      </c>
      <c r="E5" s="10" t="s">
        <v>645</v>
      </c>
    </row>
    <row r="6" spans="1:5" ht="20.45" customHeight="1" x14ac:dyDescent="0.2">
      <c r="A6" s="30">
        <v>92</v>
      </c>
      <c r="B6" s="9" t="str">
        <f>VLOOKUP($A6,'Competitors Main - Competitors '!A2:D320,2,FALSE)</f>
        <v>Alice</v>
      </c>
      <c r="C6" s="10" t="str">
        <f>VLOOKUP($A6,'Competitors Main - Competitors '!A2:D320,3,FALSE)</f>
        <v>Skye Bransden</v>
      </c>
      <c r="D6" s="10" t="str">
        <f>VLOOKUP($A6,'Competitors Main - Competitors '!A2:D320,4,FALSE)</f>
        <v>O/R</v>
      </c>
      <c r="E6" s="10" t="s">
        <v>646</v>
      </c>
    </row>
    <row r="7" spans="1:5" ht="20.45" customHeight="1" x14ac:dyDescent="0.2">
      <c r="A7" s="30">
        <v>9</v>
      </c>
      <c r="B7" s="9" t="str">
        <f>VLOOKUP($A7,'Competitors Main - Competitors '!A2:D320,2,FALSE)</f>
        <v>Wheatland Wendy</v>
      </c>
      <c r="C7" s="10" t="str">
        <f>VLOOKUP($A7,'Competitors Main - Competitors '!A2:D320,3,FALSE)</f>
        <v>Yvonna Waltham</v>
      </c>
      <c r="D7" s="10" t="str">
        <f>VLOOKUP($A7,'Competitors Main - Competitors '!A2:D320,4,FALSE)</f>
        <v>O/R</v>
      </c>
      <c r="E7" s="10" t="s">
        <v>647</v>
      </c>
    </row>
    <row r="8" spans="1:5" ht="20.45" customHeight="1" x14ac:dyDescent="0.2">
      <c r="A8" s="30">
        <v>3</v>
      </c>
      <c r="B8" s="9" t="str">
        <f>VLOOKUP($A8,'Competitors Main - Competitors '!A2:D320,2,FALSE)</f>
        <v>Stanley Fields Winston Churchill</v>
      </c>
      <c r="C8" s="10" t="str">
        <f>VLOOKUP($A8,'Competitors Main - Competitors '!A2:D320,3,FALSE)</f>
        <v>Stephanie Morley</v>
      </c>
      <c r="D8" s="10" t="str">
        <f>VLOOKUP($A8,'Competitors Main - Competitors '!A2:D320,4,FALSE)</f>
        <v>O/R</v>
      </c>
      <c r="E8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08" customWidth="1"/>
    <col min="2" max="2" width="36.5703125" style="108" customWidth="1"/>
    <col min="3" max="4" width="29" style="108" customWidth="1"/>
    <col min="5" max="5" width="7.28515625" style="108" customWidth="1"/>
    <col min="6" max="256" width="16.28515625" style="108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82</v>
      </c>
      <c r="B2" s="5" t="str">
        <f>VLOOKUP($A2,'Competitors Main - Competitors '!A2:D320,2,FALSE)</f>
        <v>Windle Dark Star</v>
      </c>
      <c r="C2" s="6" t="str">
        <f>VLOOKUP($A2,'Competitors Main - Competitors '!A2:D320,3,FALSE)</f>
        <v>Charlotte Macdonald</v>
      </c>
      <c r="D2" s="6" t="str">
        <f>VLOOKUP($A2,'Competitors Main - Competitors '!A2:D320,4,FALSE)</f>
        <v>Emma Macdonald</v>
      </c>
      <c r="E2" s="29">
        <v>1</v>
      </c>
    </row>
    <row r="3" spans="1:5" ht="20.45" customHeight="1" x14ac:dyDescent="0.2">
      <c r="A3" s="30">
        <v>85</v>
      </c>
      <c r="B3" s="9" t="str">
        <f>VLOOKUP($A3,'Competitors Main - Competitors '!A2:D320,2,FALSE)</f>
        <v>Pearlwell Freya</v>
      </c>
      <c r="C3" s="10" t="str">
        <f>VLOOKUP($A3,'Competitors Main - Competitors '!A2:D320,3,FALSE)</f>
        <v>Penny Caswell</v>
      </c>
      <c r="D3" s="10" t="str">
        <f>VLOOKUP($A3,'Competitors Main - Competitors '!A2:D320,4,FALSE)</f>
        <v>Gracie Ingram</v>
      </c>
      <c r="E3" s="31">
        <v>2</v>
      </c>
    </row>
    <row r="4" spans="1:5" ht="20.45" customHeight="1" x14ac:dyDescent="0.2">
      <c r="A4" s="30">
        <v>239</v>
      </c>
      <c r="B4" s="9" t="str">
        <f>VLOOKUP($A4,'Competitors Main - Competitors '!A2:D320,2,FALSE)</f>
        <v>Marsh Casius</v>
      </c>
      <c r="C4" s="10" t="str">
        <f>VLOOKUP($A4,'Competitors Main - Competitors '!A2:D320,3,FALSE)</f>
        <v>Joanna McElhatton (54)</v>
      </c>
      <c r="D4" s="10" t="str">
        <f>VLOOKUP($A4,'Competitors Main - Competitors '!A2:D320,4,FALSE)</f>
        <v>Lewis McElhatton (40, 59) (Freya 56)</v>
      </c>
      <c r="E4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09" customWidth="1"/>
    <col min="2" max="2" width="36.5703125" style="109" customWidth="1"/>
    <col min="3" max="4" width="29" style="109" customWidth="1"/>
    <col min="5" max="5" width="7.28515625" style="109" customWidth="1"/>
    <col min="6" max="256" width="16.28515625" style="109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236</v>
      </c>
      <c r="B2" s="5" t="str">
        <f>VLOOKUP($A2,'Competitors Main - Competitors '!A2:D320,2,FALSE)</f>
        <v>Bookham Lodge Pick ’N’ Mix</v>
      </c>
      <c r="C2" s="6" t="str">
        <f>VLOOKUP($A2,'Competitors Main - Competitors '!A2:D320,3,FALSE)</f>
        <v>Jane Gregory</v>
      </c>
      <c r="D2" s="6" t="str">
        <f>VLOOKUP($A2,'Competitors Main - Competitors '!A2:D320,4,FALSE)</f>
        <v>George Gregory (Jesse in 38)</v>
      </c>
      <c r="E2" s="29">
        <v>1</v>
      </c>
    </row>
    <row r="3" spans="1:5" ht="20.45" customHeight="1" x14ac:dyDescent="0.2">
      <c r="A3" s="30">
        <v>86</v>
      </c>
      <c r="B3" s="9" t="str">
        <f>VLOOKUP($A3,'Competitors Main - Competitors '!A2:D320,2,FALSE)</f>
        <v>Bunbury Cornella</v>
      </c>
      <c r="C3" s="10" t="str">
        <f>VLOOKUP($A3,'Competitors Main - Competitors '!A2:D320,3,FALSE)</f>
        <v>Penny Caswell</v>
      </c>
      <c r="D3" s="10" t="str">
        <f>VLOOKUP($A3,'Competitors Main - Competitors '!A2:D320,4,FALSE)</f>
        <v>Amelia Ingram</v>
      </c>
      <c r="E3" s="31">
        <v>2</v>
      </c>
    </row>
    <row r="4" spans="1:5" ht="20.45" customHeight="1" x14ac:dyDescent="0.2">
      <c r="A4" s="30">
        <v>69</v>
      </c>
      <c r="B4" s="9" t="str">
        <f>VLOOKUP($A4,'Competitors Main - Competitors '!A2:D320,2,FALSE)</f>
        <v>Gilfach Quebec</v>
      </c>
      <c r="C4" s="10" t="str">
        <f>VLOOKUP($A4,'Competitors Main - Competitors '!A2:D320,3,FALSE)</f>
        <v>Nichola Bolesworth</v>
      </c>
      <c r="D4" s="10" t="str">
        <f>VLOOKUP($A4,'Competitors Main - Competitors '!A2:D320,4,FALSE)</f>
        <v>Amber Bolesworth</v>
      </c>
      <c r="E4" s="31">
        <v>3</v>
      </c>
    </row>
    <row r="5" spans="1:5" ht="20.45" customHeight="1" x14ac:dyDescent="0.2">
      <c r="A5" s="30">
        <v>231</v>
      </c>
      <c r="B5" s="9" t="str">
        <f>VLOOKUP($A5,'Competitors Main - Competitors '!A2:D320,2,FALSE)</f>
        <v>Tilly (251)</v>
      </c>
      <c r="C5" s="10" t="str">
        <f>VLOOKUP($A5,'Competitors Main - Competitors '!A2:D320,3,FALSE)</f>
        <v>T. Stevens</v>
      </c>
      <c r="D5" s="10" t="str">
        <f>VLOOKUP($A5,'Competitors Main - Competitors '!A2:D320,4,FALSE)</f>
        <v>Matilda Stevens</v>
      </c>
      <c r="E5" s="31">
        <v>4</v>
      </c>
    </row>
    <row r="6" spans="1:5" ht="20.45" customHeight="1" x14ac:dyDescent="0.2">
      <c r="A6" s="30">
        <v>199</v>
      </c>
      <c r="B6" s="9" t="str">
        <f>VLOOKUP($A6,'Competitors Main - Competitors '!A2:D320,2,FALSE)</f>
        <v>Ballyorrill Heidi</v>
      </c>
      <c r="C6" s="10" t="str">
        <f>VLOOKUP($A6,'Competitors Main - Competitors '!A2:D320,3,FALSE)</f>
        <v>Chloe Hobbs</v>
      </c>
      <c r="D6" s="10" t="str">
        <f>VLOOKUP($A6,'Competitors Main - Competitors '!A2:D320,4,FALSE)</f>
        <v>O/R</v>
      </c>
      <c r="E6" s="31">
        <v>5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10" customWidth="1"/>
    <col min="2" max="2" width="36.5703125" style="110" customWidth="1"/>
    <col min="3" max="4" width="29" style="110" customWidth="1"/>
    <col min="5" max="5" width="7.28515625" style="110" customWidth="1"/>
    <col min="6" max="256" width="16.28515625" style="110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236</v>
      </c>
      <c r="B2" s="5" t="str">
        <f>VLOOKUP($A2,'Competitors Main - Competitors '!A2:D320,2,FALSE)</f>
        <v>Bookham Lodge Pick ’N’ Mix</v>
      </c>
      <c r="C2" s="6" t="str">
        <f>VLOOKUP($A2,'Competitors Main - Competitors '!A2:D320,3,FALSE)</f>
        <v>Jane Gregory</v>
      </c>
      <c r="D2" s="6" t="str">
        <f>VLOOKUP($A2,'Competitors Main - Competitors '!A2:D320,4,FALSE)</f>
        <v>George Gregory (Jesse in 38)</v>
      </c>
      <c r="E2" s="6" t="s">
        <v>642</v>
      </c>
    </row>
    <row r="3" spans="1:5" ht="20.45" customHeight="1" x14ac:dyDescent="0.2">
      <c r="A3" s="30">
        <v>82</v>
      </c>
      <c r="B3" s="9" t="str">
        <f>VLOOKUP($A3,'Competitors Main - Competitors '!A2:D320,2,FALSE)</f>
        <v>Windle Dark Star</v>
      </c>
      <c r="C3" s="10" t="str">
        <f>VLOOKUP($A3,'Competitors Main - Competitors '!A2:D320,3,FALSE)</f>
        <v>Charlotte Macdonald</v>
      </c>
      <c r="D3" s="10" t="str">
        <f>VLOOKUP($A3,'Competitors Main - Competitors '!A2:D320,4,FALSE)</f>
        <v>Emma Macdonald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11" customWidth="1"/>
    <col min="2" max="2" width="36.5703125" style="111" customWidth="1"/>
    <col min="3" max="4" width="29" style="111" customWidth="1"/>
    <col min="5" max="5" width="7.28515625" style="111" customWidth="1"/>
    <col min="6" max="256" width="16.28515625" style="111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139</v>
      </c>
      <c r="B2" s="5" t="str">
        <f>VLOOKUP($A2,'Competitors Main - Competitors '!A2:D320,2,FALSE)</f>
        <v>Evie</v>
      </c>
      <c r="C2" s="6" t="str">
        <f>VLOOKUP($A2,'Competitors Main - Competitors '!A2:D320,3,FALSE)</f>
        <v>Alice Scott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80</v>
      </c>
      <c r="B3" s="9" t="str">
        <f>VLOOKUP($A3,'Competitors Main - Competitors '!A2:D320,2,FALSE)</f>
        <v>Silver</v>
      </c>
      <c r="C3" s="10" t="str">
        <f>VLOOKUP($A3,'Competitors Main - Competitors '!A2:D320,3,FALSE)</f>
        <v>Sarah Andrews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166</v>
      </c>
      <c r="B4" s="9" t="str">
        <f>VLOOKUP($A4,'Competitors Main - Competitors '!A2:D320,2,FALSE)</f>
        <v>Romain Rouge</v>
      </c>
      <c r="C4" s="10" t="str">
        <f>VLOOKUP($A4,'Competitors Main - Competitors '!A2:D320,3,FALSE)</f>
        <v>M. Taig</v>
      </c>
      <c r="D4" s="10" t="str">
        <f>VLOOKUP($A4,'Competitors Main - Competitors '!A2:D320,4,FALSE)</f>
        <v>Madeleine Taig</v>
      </c>
      <c r="E4" s="31">
        <v>4</v>
      </c>
    </row>
    <row r="5" spans="1:5" ht="20.45" customHeight="1" x14ac:dyDescent="0.2">
      <c r="A5" s="30">
        <v>169</v>
      </c>
      <c r="B5" s="9" t="str">
        <f>VLOOKUP($A5,'Competitors Main - Competitors '!A2:D320,2,FALSE)</f>
        <v>Ditadora</v>
      </c>
      <c r="C5" s="10" t="str">
        <f>VLOOKUP($A5,'Competitors Main - Competitors '!A2:D320,3,FALSE)</f>
        <v>Sherene Rahmatallah</v>
      </c>
      <c r="D5" s="10" t="str">
        <f>VLOOKUP($A5,'Competitors Main - Competitors '!A2:D320,4,FALSE)</f>
        <v>O/R</v>
      </c>
      <c r="E5" s="31">
        <v>5</v>
      </c>
    </row>
    <row r="6" spans="1:5" ht="20.45" customHeight="1" x14ac:dyDescent="0.2">
      <c r="A6" s="30">
        <v>12</v>
      </c>
      <c r="B6" s="9" t="str">
        <f>VLOOKUP($A6,'Competitors Main - Competitors '!A2:D320,2,FALSE)</f>
        <v>NBE Applemore Jude</v>
      </c>
      <c r="C6" s="10" t="str">
        <f>VLOOKUP($A6,'Competitors Main - Competitors '!A2:D320,3,FALSE)</f>
        <v>Holly Bailey</v>
      </c>
      <c r="D6" s="10" t="str">
        <f>VLOOKUP($A6,'Competitors Main - Competitors '!A2:D320,4,FALSE)</f>
        <v>O/R</v>
      </c>
      <c r="E6" s="31">
        <v>6</v>
      </c>
    </row>
    <row r="7" spans="1:5" ht="20.45" customHeight="1" x14ac:dyDescent="0.2">
      <c r="A7" s="30">
        <v>153</v>
      </c>
      <c r="B7" s="9" t="str">
        <f>VLOOKUP($A7,'Competitors Main - Competitors '!A2:D320,2,FALSE)</f>
        <v>Elliot</v>
      </c>
      <c r="C7" s="10" t="str">
        <f>VLOOKUP($A7,'Competitors Main - Competitors '!A2:D320,3,FALSE)</f>
        <v>Jason Mather</v>
      </c>
      <c r="D7" s="10" t="str">
        <f>VLOOKUP($A7,'Competitors Main - Competitors '!A2:D320,4,FALSE)</f>
        <v>Serena Nichols</v>
      </c>
      <c r="E7" s="10" t="s">
        <v>670</v>
      </c>
    </row>
    <row r="8" spans="1:5" ht="20.45" customHeight="1" x14ac:dyDescent="0.2">
      <c r="A8" s="30">
        <v>27</v>
      </c>
      <c r="B8" s="9" t="str">
        <f>VLOOKUP($A8,'Competitors Main - Competitors '!A2:D320,2,FALSE)</f>
        <v>Potters Pride</v>
      </c>
      <c r="C8" s="10" t="str">
        <f>VLOOKUP($A8,'Competitors Main - Competitors '!A2:D320,3,FALSE)</f>
        <v>Nicola Gregory</v>
      </c>
      <c r="D8" s="10" t="str">
        <f>VLOOKUP($A8,'Competitors Main - Competitors '!A2:D320,4,FALSE)</f>
        <v>O/R</v>
      </c>
      <c r="E8" s="24"/>
    </row>
    <row r="9" spans="1:5" ht="20.45" customHeight="1" x14ac:dyDescent="0.2">
      <c r="A9" s="30">
        <v>38</v>
      </c>
      <c r="B9" s="9" t="str">
        <f>VLOOKUP($A9,'Competitors Main - Competitors '!A2:D320,2,FALSE)</f>
        <v>Woodcroft Skyfall</v>
      </c>
      <c r="C9" s="10" t="str">
        <f>VLOOKUP($A9,'Competitors Main - Competitors '!A2:D320,3,FALSE)</f>
        <v>Amanda Carr</v>
      </c>
      <c r="D9" s="10" t="str">
        <f>VLOOKUP($A9,'Competitors Main - Competitors '!A2:D320,4,FALSE)</f>
        <v>O/R</v>
      </c>
      <c r="E9" s="24"/>
    </row>
    <row r="10" spans="1:5" ht="20.45" customHeight="1" x14ac:dyDescent="0.2">
      <c r="A10" s="30">
        <v>44</v>
      </c>
      <c r="B10" s="9" t="str">
        <f>VLOOKUP($A10,'Competitors Main - Competitors '!A2:D320,2,FALSE)</f>
        <v>Cosmos</v>
      </c>
      <c r="C10" s="10" t="str">
        <f>VLOOKUP($A10,'Competitors Main - Competitors '!A2:D320,3,FALSE)</f>
        <v>Justine Robinson</v>
      </c>
      <c r="D10" s="10" t="str">
        <f>VLOOKUP($A10,'Competitors Main - Competitors '!A2:D320,4,FALSE)</f>
        <v>O/R</v>
      </c>
      <c r="E10" s="24"/>
    </row>
    <row r="11" spans="1:5" ht="20.45" customHeight="1" x14ac:dyDescent="0.2">
      <c r="A11" s="30">
        <v>56</v>
      </c>
      <c r="B11" s="9" t="str">
        <f>VLOOKUP($A11,'Competitors Main - Competitors '!A2:D320,2,FALSE)</f>
        <v>Fancy Free</v>
      </c>
      <c r="C11" s="10" t="str">
        <f>VLOOKUP($A11,'Competitors Main - Competitors '!A2:D320,3,FALSE)</f>
        <v>Sarah Davey</v>
      </c>
      <c r="D11" s="10" t="str">
        <f>VLOOKUP($A11,'Competitors Main - Competitors '!A2:D320,4,FALSE)</f>
        <v>Carole Mercer</v>
      </c>
      <c r="E11" s="24"/>
    </row>
    <row r="12" spans="1:5" ht="20.45" customHeight="1" x14ac:dyDescent="0.2">
      <c r="A12" s="30">
        <v>112</v>
      </c>
      <c r="B12" s="9" t="str">
        <f>VLOOKUP($A12,'Competitors Main - Competitors '!A2:D320,2,FALSE)</f>
        <v>Planet Nine</v>
      </c>
      <c r="C12" s="10" t="str">
        <f>VLOOKUP($A12,'Competitors Main - Competitors '!A2:D320,3,FALSE)</f>
        <v>Nicki Fox</v>
      </c>
      <c r="D12" s="10" t="str">
        <f>VLOOKUP($A12,'Competitors Main - Competitors '!A2:D320,4,FALSE)</f>
        <v>Summer Pack</v>
      </c>
      <c r="E12" s="24"/>
    </row>
    <row r="13" spans="1:5" ht="20.45" customHeight="1" x14ac:dyDescent="0.2">
      <c r="A13" s="36"/>
      <c r="B13" s="9" t="s">
        <v>671</v>
      </c>
      <c r="C13" s="24"/>
      <c r="D13" s="24"/>
      <c r="E13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12" customWidth="1"/>
    <col min="2" max="2" width="36.5703125" style="112" customWidth="1"/>
    <col min="3" max="4" width="29" style="112" customWidth="1"/>
    <col min="5" max="5" width="7.28515625" style="112" customWidth="1"/>
    <col min="6" max="256" width="16.28515625" style="112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219</v>
      </c>
      <c r="B2" s="5" t="str">
        <f>VLOOKUP($A2,'Competitors Main - Competitors '!A2:D320,2,FALSE)</f>
        <v>East Lodge Orlando</v>
      </c>
      <c r="C2" s="6" t="str">
        <f>VLOOKUP($A2,'Competitors Main - Competitors '!A2:D320,3,FALSE)</f>
        <v>C. Weaver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97</v>
      </c>
      <c r="B3" s="9" t="str">
        <f>VLOOKUP($A3,'Competitors Main - Competitors '!A2:D320,2,FALSE)</f>
        <v>Crampmoor Wiggle Waggle</v>
      </c>
      <c r="C3" s="10" t="str">
        <f>VLOOKUP($A3,'Competitors Main - Competitors '!A2:D320,3,FALSE)</f>
        <v>Wendy Andrews</v>
      </c>
      <c r="D3" s="10" t="str">
        <f>VLOOKUP($A3,'Competitors Main - Competitors '!A2:D320,4,FALSE)</f>
        <v>Ray Andrews</v>
      </c>
      <c r="E3" s="31">
        <v>2</v>
      </c>
    </row>
    <row r="4" spans="1:5" ht="20.45" customHeight="1" x14ac:dyDescent="0.2">
      <c r="A4" s="30">
        <v>211</v>
      </c>
      <c r="B4" s="9" t="str">
        <f>VLOOKUP($A4,'Competitors Main - Competitors '!A2:D320,2,FALSE)</f>
        <v>Downland Democrat</v>
      </c>
      <c r="C4" s="10" t="str">
        <f>VLOOKUP($A4,'Competitors Main - Competitors '!A2:D320,3,FALSE)</f>
        <v>M. Lavender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96</v>
      </c>
      <c r="B5" s="9" t="str">
        <f>VLOOKUP($A5,'Competitors Main - Competitors '!A2:D320,2,FALSE)</f>
        <v>Crampmoor Waggle Dance</v>
      </c>
      <c r="C5" s="10" t="str">
        <f>VLOOKUP($A5,'Competitors Main - Competitors '!A2:D320,3,FALSE)</f>
        <v>Wendy Andrews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6"/>
      <c r="B6" s="25"/>
      <c r="C6" s="24"/>
      <c r="D6" s="24"/>
      <c r="E6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13" customWidth="1"/>
    <col min="2" max="2" width="36.5703125" style="113" customWidth="1"/>
    <col min="3" max="4" width="29" style="113" customWidth="1"/>
    <col min="5" max="5" width="7.28515625" style="113" customWidth="1"/>
    <col min="6" max="256" width="16.28515625" style="113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211</v>
      </c>
      <c r="B2" s="5" t="str">
        <f>VLOOKUP($A2,'Competitors Main - Competitors '!A2:D320,2,FALSE)</f>
        <v>Downland Democrat</v>
      </c>
      <c r="C2" s="6" t="str">
        <f>VLOOKUP($A2,'Competitors Main - Competitors '!A2:D320,3,FALSE)</f>
        <v>M. Lavender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243</v>
      </c>
      <c r="B3" s="9" t="str">
        <f>VLOOKUP($A3,'Competitors Main - Competitors '!A2:D320,2,FALSE)</f>
        <v>Island Farm Viscount</v>
      </c>
      <c r="C3" s="10" t="str">
        <f>VLOOKUP($A3,'Competitors Main - Competitors '!A2:D320,3,FALSE)</f>
        <v>Island Farm Donkey Sanctuary</v>
      </c>
      <c r="D3" s="31">
        <f>VLOOKUP($A3,'Competitors Main - Competitors '!A2:D320,4,FALSE)</f>
        <v>0</v>
      </c>
      <c r="E3" s="31">
        <v>2</v>
      </c>
    </row>
    <row r="4" spans="1:5" ht="20.45" customHeight="1" x14ac:dyDescent="0.2">
      <c r="A4" s="30">
        <v>130</v>
      </c>
      <c r="B4" s="9" t="str">
        <f>VLOOKUP($A4,'Competitors Main - Competitors '!A2:D320,2,FALSE)</f>
        <v>Crampmoor Kingsley</v>
      </c>
      <c r="C4" s="10" t="str">
        <f>VLOOKUP($A4,'Competitors Main - Competitors '!A2:D320,3,FALSE)</f>
        <v>Wendy Andrews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98</v>
      </c>
      <c r="B5" s="9" t="str">
        <f>VLOOKUP($A5,'Competitors Main - Competitors '!A2:D320,2,FALSE)</f>
        <v>Crampmoor Waggle Dance</v>
      </c>
      <c r="C5" s="10" t="str">
        <f>VLOOKUP($A5,'Competitors Main - Competitors '!A2:D320,3,FALSE)</f>
        <v>Wendy Andrews</v>
      </c>
      <c r="D5" s="10" t="str">
        <f>VLOOKUP($A5,'Competitors Main - Competitors '!A2:D320,4,FALSE)</f>
        <v>Ray Andrews</v>
      </c>
      <c r="E5" s="31">
        <v>4</v>
      </c>
    </row>
    <row r="6" spans="1:5" ht="20.45" customHeight="1" x14ac:dyDescent="0.2">
      <c r="A6" s="36"/>
      <c r="B6" s="25"/>
      <c r="C6" s="24"/>
      <c r="D6" s="24"/>
      <c r="E6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14" customWidth="1"/>
    <col min="2" max="2" width="36.5703125" style="114" customWidth="1"/>
    <col min="3" max="4" width="29" style="114" customWidth="1"/>
    <col min="5" max="5" width="7.28515625" style="114" customWidth="1"/>
    <col min="6" max="256" width="16.28515625" style="114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96</v>
      </c>
      <c r="B2" s="5" t="str">
        <f>VLOOKUP($A2,'Competitors Main - Competitors '!A2:D320,2,FALSE)</f>
        <v>Crampmoor Waggle Dance</v>
      </c>
      <c r="C2" s="6" t="str">
        <f>VLOOKUP($A2,'Competitors Main - Competitors '!A2:D320,3,FALSE)</f>
        <v>Wendy Andrews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97</v>
      </c>
      <c r="B3" s="9" t="str">
        <f>VLOOKUP($A3,'Competitors Main - Competitors '!A2:D320,2,FALSE)</f>
        <v>Crampmoor Wiggle Waggle</v>
      </c>
      <c r="C3" s="10" t="str">
        <f>VLOOKUP($A3,'Competitors Main - Competitors '!A2:D320,3,FALSE)</f>
        <v>Wendy Andrews</v>
      </c>
      <c r="D3" s="10" t="str">
        <f>VLOOKUP($A3,'Competitors Main - Competitors '!A2:D320,4,FALSE)</f>
        <v>Ray Andrews</v>
      </c>
      <c r="E3" s="31">
        <v>2</v>
      </c>
    </row>
    <row r="4" spans="1:5" ht="20.45" customHeight="1" x14ac:dyDescent="0.2">
      <c r="A4" s="30">
        <v>244</v>
      </c>
      <c r="B4" s="9" t="str">
        <f>VLOOKUP($A4,'Competitors Main - Competitors '!A2:D320,2,FALSE)</f>
        <v>East Lodge Tilly</v>
      </c>
      <c r="C4" s="10" t="str">
        <f>VLOOKUP($A4,'Competitors Main - Competitors '!A2:D320,3,FALSE)</f>
        <v>Island Farm Donkey Sanctuary</v>
      </c>
      <c r="D4" s="31">
        <f>VLOOKUP($A4,'Competitors Main - Competitors '!A2:D320,4,FALSE)</f>
        <v>0</v>
      </c>
      <c r="E4" s="31">
        <v>3</v>
      </c>
    </row>
    <row r="5" spans="1:5" ht="20.45" customHeight="1" x14ac:dyDescent="0.2">
      <c r="A5" s="30">
        <v>212</v>
      </c>
      <c r="B5" s="9" t="str">
        <f>VLOOKUP($A5,'Competitors Main - Competitors '!A2:D320,2,FALSE)</f>
        <v>Gamlingay It’s Only Me</v>
      </c>
      <c r="C5" s="10" t="str">
        <f>VLOOKUP($A5,'Competitors Main - Competitors '!A2:D320,3,FALSE)</f>
        <v>M. Lavender</v>
      </c>
      <c r="D5" s="10" t="str">
        <f>VLOOKUP($A5,'Competitors Main - Competitors '!A2:D320,4,FALSE)</f>
        <v>O/R</v>
      </c>
      <c r="E5" s="24"/>
    </row>
    <row r="6" spans="1:5" ht="20.45" customHeight="1" x14ac:dyDescent="0.2">
      <c r="A6" s="36"/>
      <c r="B6" s="25" t="e">
        <f>VLOOKUP($A6,'Competitors Main - Competitors '!A2:D320,2,FALSE)</f>
        <v>#N/A</v>
      </c>
      <c r="C6" s="24" t="e">
        <f>VLOOKUP($A6,'Competitors Main - Competitors '!A2:D320,3,FALSE)</f>
        <v>#N/A</v>
      </c>
      <c r="D6" s="24" t="e">
        <f>VLOOKUP($A6,'Competitors Main - Competitors '!A2:D320,4,FALSE)</f>
        <v>#N/A</v>
      </c>
      <c r="E6" s="24"/>
    </row>
    <row r="7" spans="1:5" ht="20.45" customHeight="1" x14ac:dyDescent="0.2">
      <c r="A7" s="36"/>
      <c r="B7" s="25"/>
      <c r="C7" s="24"/>
      <c r="D7" s="24"/>
      <c r="E7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15" customWidth="1"/>
    <col min="2" max="2" width="36.5703125" style="115" customWidth="1"/>
    <col min="3" max="4" width="29" style="115" customWidth="1"/>
    <col min="5" max="5" width="7.28515625" style="115" customWidth="1"/>
    <col min="6" max="256" width="16.28515625" style="115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218</v>
      </c>
      <c r="B2" s="5" t="str">
        <f>VLOOKUP($A2,'Competitors Main - Competitors '!A2:D320,2,FALSE)</f>
        <v>Dance A Bray Harmony In The Breeze</v>
      </c>
      <c r="C2" s="6" t="str">
        <f>VLOOKUP($A2,'Competitors Main - Competitors '!A2:D320,3,FALSE)</f>
        <v>C. Weaver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245</v>
      </c>
      <c r="B3" s="9" t="str">
        <f>VLOOKUP($A3,'Competitors Main - Competitors '!A2:D320,2,FALSE)</f>
        <v>Viscount Of Island Farm</v>
      </c>
      <c r="C3" s="10" t="str">
        <f>VLOOKUP($A3,'Competitors Main - Competitors '!A2:D320,3,FALSE)</f>
        <v>Island Farm Donkey Sanctuary</v>
      </c>
      <c r="D3" s="31">
        <f>VLOOKUP($A3,'Competitors Main - Competitors '!A2:D320,4,FALSE)</f>
        <v>0</v>
      </c>
      <c r="E3" s="31">
        <v>2</v>
      </c>
    </row>
    <row r="4" spans="1:5" ht="20.45" customHeight="1" x14ac:dyDescent="0.2">
      <c r="A4" s="30">
        <v>213</v>
      </c>
      <c r="B4" s="9" t="str">
        <f>VLOOKUP($A4,'Competitors Main - Competitors '!A2:D320,2,FALSE)</f>
        <v>Downland Debutant</v>
      </c>
      <c r="C4" s="10" t="str">
        <f>VLOOKUP($A4,'Competitors Main - Competitors '!A2:D320,3,FALSE)</f>
        <v>M. Lavender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216</v>
      </c>
      <c r="B5" s="9" t="str">
        <f>VLOOKUP($A5,'Competitors Main - Competitors '!A2:D320,2,FALSE)</f>
        <v>Aria</v>
      </c>
      <c r="C5" s="10" t="str">
        <f>VLOOKUP($A5,'Competitors Main - Competitors '!A2:D320,3,FALSE)</f>
        <v>J. Weaver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6"/>
      <c r="B6" s="25" t="e">
        <f>VLOOKUP($A6,'Competitors Main - Competitors '!A2:D320,2,FALSE)</f>
        <v>#N/A</v>
      </c>
      <c r="C6" s="24" t="e">
        <f>VLOOKUP($A6,'Competitors Main - Competitors '!A2:D320,3,FALSE)</f>
        <v>#N/A</v>
      </c>
      <c r="D6" s="24" t="e">
        <f>VLOOKUP($A6,'Competitors Main - Competitors '!A2:D320,4,FALSE)</f>
        <v>#N/A</v>
      </c>
      <c r="E6" s="24"/>
    </row>
    <row r="7" spans="1:5" ht="20.45" customHeight="1" x14ac:dyDescent="0.2">
      <c r="A7" s="36"/>
      <c r="B7" s="25"/>
      <c r="C7" s="24"/>
      <c r="D7" s="24"/>
      <c r="E7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16" customWidth="1"/>
    <col min="2" max="2" width="36.5703125" style="116" customWidth="1"/>
    <col min="3" max="4" width="29" style="116" customWidth="1"/>
    <col min="5" max="5" width="7.28515625" style="116" customWidth="1"/>
    <col min="6" max="256" width="16.28515625" style="116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211</v>
      </c>
      <c r="B2" s="5" t="str">
        <f>VLOOKUP($A2,'Competitors Main - Competitors '!A2:D320,2,FALSE)</f>
        <v>Downland Democrat</v>
      </c>
      <c r="C2" s="6" t="str">
        <f>VLOOKUP($A2,'Competitors Main - Competitors '!A2:D320,3,FALSE)</f>
        <v>M. Lavender</v>
      </c>
      <c r="D2" s="6" t="str">
        <f>VLOOKUP($A2,'Competitors Main - Competitors '!A2:D320,4,FALSE)</f>
        <v>O/R</v>
      </c>
      <c r="E2" s="6" t="s">
        <v>642</v>
      </c>
    </row>
    <row r="3" spans="1:5" ht="20.45" customHeight="1" x14ac:dyDescent="0.2">
      <c r="A3" s="30">
        <v>218</v>
      </c>
      <c r="B3" s="9" t="str">
        <f>VLOOKUP($A3,'Competitors Main - Competitors '!A2:D320,2,FALSE)</f>
        <v>Dance A Bray Harmony In The Breeze</v>
      </c>
      <c r="C3" s="10" t="str">
        <f>VLOOKUP($A3,'Competitors Main - Competitors '!A2:D320,3,FALSE)</f>
        <v>C. Weaver</v>
      </c>
      <c r="D3" s="10" t="str">
        <f>VLOOKUP($A3,'Competitors Main - Competitors '!A2:D320,4,FALSE)</f>
        <v>O/R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17" customWidth="1"/>
    <col min="2" max="2" width="36.5703125" style="117" customWidth="1"/>
    <col min="3" max="4" width="29" style="117" customWidth="1"/>
    <col min="5" max="5" width="7.28515625" style="117" customWidth="1"/>
    <col min="6" max="256" width="16.28515625" style="117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52"/>
      <c r="B2" s="53" t="e">
        <f>VLOOKUP($A2,'Competitors Main - Competitors '!A2:D320,2,FALSE)</f>
        <v>#N/A</v>
      </c>
      <c r="C2" s="54" t="e">
        <f>VLOOKUP($A2,'Competitors Main - Competitors '!A2:D320,3,FALSE)</f>
        <v>#N/A</v>
      </c>
      <c r="D2" s="54" t="e">
        <f>VLOOKUP($A2,'Competitors Main - Competitors '!A2:D320,4,FALSE)</f>
        <v>#N/A</v>
      </c>
      <c r="E2" s="29">
        <v>1</v>
      </c>
    </row>
    <row r="3" spans="1:5" ht="20.45" customHeight="1" x14ac:dyDescent="0.2">
      <c r="A3" s="36"/>
      <c r="B3" s="25"/>
      <c r="C3" s="24"/>
      <c r="D3" s="24"/>
      <c r="E3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38" customWidth="1"/>
    <col min="2" max="2" width="36.5703125" style="38" customWidth="1"/>
    <col min="3" max="4" width="29" style="38" customWidth="1"/>
    <col min="5" max="5" width="5.85546875" style="38" customWidth="1"/>
    <col min="6" max="256" width="16.28515625" style="38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185</v>
      </c>
      <c r="B2" s="5" t="str">
        <f>VLOOKUP($A2,'Competitors Main - Competitors '!A2:D320,2,FALSE)</f>
        <v>Colonel Klink</v>
      </c>
      <c r="C2" s="6" t="str">
        <f>VLOOKUP($A2,'Competitors Main - Competitors '!A2:D320,3,FALSE)</f>
        <v>Tracy Heaver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0">
        <v>207</v>
      </c>
      <c r="B3" s="9" t="str">
        <f>VLOOKUP($A3,'Competitors Main - Competitors '!A2:D320,2,FALSE)</f>
        <v>Artisandra</v>
      </c>
      <c r="C3" s="10" t="str">
        <f>VLOOKUP($A3,'Competitors Main - Competitors '!A2:D320,3,FALSE)</f>
        <v>Camilla Mulholland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179</v>
      </c>
      <c r="B4" s="9" t="str">
        <f>VLOOKUP($A4,'Competitors Main - Competitors '!A2:D320,2,FALSE)</f>
        <v>Frank Sandatra</v>
      </c>
      <c r="C4" s="10" t="str">
        <f>VLOOKUP($A4,'Competitors Main - Competitors '!A2:D320,3,FALSE)</f>
        <v>Kirsten Eicke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168</v>
      </c>
      <c r="B5" s="9" t="str">
        <f>VLOOKUP($A5,'Competitors Main - Competitors '!A2:D320,2,FALSE)</f>
        <v>Kingscombe</v>
      </c>
      <c r="C5" s="10" t="str">
        <f>VLOOKUP($A5,'Competitors Main - Competitors '!A2:D320,3,FALSE)</f>
        <v>K. Botting</v>
      </c>
      <c r="D5" s="10" t="str">
        <f>VLOOKUP($A5,'Competitors Main - Competitors '!A2:D320,4,FALSE)</f>
        <v>O/R</v>
      </c>
      <c r="E5" s="31">
        <v>4</v>
      </c>
    </row>
    <row r="6" spans="1:5" ht="20.45" customHeight="1" x14ac:dyDescent="0.2">
      <c r="A6" s="30">
        <v>33</v>
      </c>
      <c r="B6" s="9" t="str">
        <f>VLOOKUP($A6,'Competitors Main - Competitors '!A2:D320,2,FALSE)</f>
        <v>Macdougal</v>
      </c>
      <c r="C6" s="10" t="str">
        <f>VLOOKUP($A6,'Competitors Main - Competitors '!A2:D320,3,FALSE)</f>
        <v>P. Tetley</v>
      </c>
      <c r="D6" s="10" t="str">
        <f>VLOOKUP($A6,'Competitors Main - Competitors '!A2:D320,4,FALSE)</f>
        <v>Hannah Macfarlane</v>
      </c>
      <c r="E6" s="31">
        <v>5</v>
      </c>
    </row>
    <row r="7" spans="1:5" ht="20.45" customHeight="1" x14ac:dyDescent="0.2">
      <c r="A7" s="30">
        <v>17</v>
      </c>
      <c r="B7" s="9" t="str">
        <f>VLOOKUP($A7,'Competitors Main - Competitors '!A2:D320,2,FALSE)</f>
        <v>Bramshill Lass</v>
      </c>
      <c r="C7" s="10" t="str">
        <f>VLOOKUP($A7,'Competitors Main - Competitors '!A2:D320,3,FALSE)</f>
        <v>Mr &amp; Mrs B. Smith</v>
      </c>
      <c r="D7" s="10" t="str">
        <f>VLOOKUP($A7,'Competitors Main - Competitors '!A2:D320,4,FALSE)</f>
        <v>B. Smith</v>
      </c>
      <c r="E7" s="10" t="s">
        <v>648</v>
      </c>
    </row>
    <row r="8" spans="1:5" ht="20.45" customHeight="1" x14ac:dyDescent="0.2">
      <c r="A8" s="30">
        <v>10</v>
      </c>
      <c r="B8" s="9" t="str">
        <f>VLOOKUP($A8,'Competitors Main - Competitors '!A2:D320,2,FALSE)</f>
        <v>Oscars Secret</v>
      </c>
      <c r="C8" s="10" t="str">
        <f>VLOOKUP($A8,'Competitors Main - Competitors '!A2:D320,3,FALSE)</f>
        <v>Clemmie Shipp</v>
      </c>
      <c r="D8" s="10" t="str">
        <f>VLOOKUP($A8,'Competitors Main - Competitors '!A2:D320,4,FALSE)</f>
        <v>Rachel-Dee Atkins</v>
      </c>
      <c r="E8" s="24"/>
    </row>
    <row r="9" spans="1:5" ht="20.45" customHeight="1" x14ac:dyDescent="0.2">
      <c r="A9" s="30">
        <v>11</v>
      </c>
      <c r="B9" s="9" t="str">
        <f>VLOOKUP($A9,'Competitors Main - Competitors '!A2:D320,2,FALSE)</f>
        <v>Ymir</v>
      </c>
      <c r="C9" s="10" t="str">
        <f>VLOOKUP($A9,'Competitors Main - Competitors '!A2:D320,3,FALSE)</f>
        <v>Emma Terry</v>
      </c>
      <c r="D9" s="10" t="str">
        <f>VLOOKUP($A9,'Competitors Main - Competitors '!A2:D320,4,FALSE)</f>
        <v>O/R</v>
      </c>
      <c r="E9" s="24"/>
    </row>
    <row r="10" spans="1:5" ht="20.45" customHeight="1" x14ac:dyDescent="0.2">
      <c r="A10" s="30">
        <v>24</v>
      </c>
      <c r="B10" s="9" t="str">
        <f>VLOOKUP($A10,'Competitors Main - Competitors '!A2:D320,2,FALSE)</f>
        <v>Parioli</v>
      </c>
      <c r="C10" s="10" t="str">
        <f>VLOOKUP($A10,'Competitors Main - Competitors '!A2:D320,3,FALSE)</f>
        <v>Jayne Nunn</v>
      </c>
      <c r="D10" s="10" t="str">
        <f>VLOOKUP($A10,'Competitors Main - Competitors '!A2:D320,4,FALSE)</f>
        <v>O/R</v>
      </c>
      <c r="E10" s="24"/>
    </row>
    <row r="11" spans="1:5" ht="20.45" customHeight="1" x14ac:dyDescent="0.2">
      <c r="A11" s="30">
        <v>25</v>
      </c>
      <c r="B11" s="9" t="str">
        <f>VLOOKUP($A11,'Competitors Main - Competitors '!A2:D320,2,FALSE)</f>
        <v>Maretto Road</v>
      </c>
      <c r="C11" s="10" t="str">
        <f>VLOOKUP($A11,'Competitors Main - Competitors '!A2:D320,3,FALSE)</f>
        <v>Tamara Flemons</v>
      </c>
      <c r="D11" s="10" t="str">
        <f>VLOOKUP($A11,'Competitors Main - Competitors '!A2:D320,4,FALSE)</f>
        <v>O/R</v>
      </c>
      <c r="E11" s="24"/>
    </row>
    <row r="12" spans="1:5" ht="20.45" customHeight="1" x14ac:dyDescent="0.2">
      <c r="A12" s="30">
        <v>52</v>
      </c>
      <c r="B12" s="9" t="str">
        <f>VLOOKUP($A12,'Competitors Main - Competitors '!A2:D320,2,FALSE)</f>
        <v>Desert Sea</v>
      </c>
      <c r="C12" s="10" t="str">
        <f>VLOOKUP($A12,'Competitors Main - Competitors '!A2:D320,3,FALSE)</f>
        <v>Dawn Bacchus</v>
      </c>
      <c r="D12" s="10" t="str">
        <f>VLOOKUP($A12,'Competitors Main - Competitors '!A2:D320,4,FALSE)</f>
        <v>O/R</v>
      </c>
      <c r="E12" s="24"/>
    </row>
    <row r="13" spans="1:5" ht="20.45" customHeight="1" x14ac:dyDescent="0.2">
      <c r="A13" s="30">
        <v>102</v>
      </c>
      <c r="B13" s="9" t="str">
        <f>VLOOKUP($A13,'Competitors Main - Competitors '!A2:D320,2,FALSE)</f>
        <v>Storm Of Choice</v>
      </c>
      <c r="C13" s="10" t="str">
        <f>VLOOKUP($A13,'Competitors Main - Competitors '!A2:D320,3,FALSE)</f>
        <v>Becki Davies</v>
      </c>
      <c r="D13" s="10" t="str">
        <f>VLOOKUP($A13,'Competitors Main - Competitors '!A2:D320,4,FALSE)</f>
        <v>O/R</v>
      </c>
      <c r="E13" s="24"/>
    </row>
    <row r="14" spans="1:5" ht="20.45" customHeight="1" x14ac:dyDescent="0.2">
      <c r="A14" s="30">
        <v>118</v>
      </c>
      <c r="B14" s="9" t="str">
        <f>VLOOKUP($A14,'Competitors Main - Competitors '!A2:D320,2,FALSE)</f>
        <v>Dr Dalwhinny</v>
      </c>
      <c r="C14" s="10" t="str">
        <f>VLOOKUP($A14,'Competitors Main - Competitors '!A2:D320,3,FALSE)</f>
        <v>Camilla Swift</v>
      </c>
      <c r="D14" s="10" t="str">
        <f>VLOOKUP($A14,'Competitors Main - Competitors '!A2:D320,4,FALSE)</f>
        <v>O/R</v>
      </c>
      <c r="E14" s="24"/>
    </row>
    <row r="15" spans="1:5" ht="20.45" customHeight="1" x14ac:dyDescent="0.2">
      <c r="A15" s="30">
        <v>167</v>
      </c>
      <c r="B15" s="9" t="str">
        <f>VLOOKUP($A15,'Competitors Main - Competitors '!A2:D320,2,FALSE)</f>
        <v>Encapsulated (256)</v>
      </c>
      <c r="C15" s="10" t="str">
        <f>VLOOKUP($A15,'Competitors Main - Competitors '!A2:D320,3,FALSE)</f>
        <v>Rhiain Ingram</v>
      </c>
      <c r="D15" s="10" t="str">
        <f>VLOOKUP($A15,'Competitors Main - Competitors '!A2:D320,4,FALSE)</f>
        <v>O/R</v>
      </c>
      <c r="E15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18" customWidth="1"/>
    <col min="2" max="2" width="36.5703125" style="118" customWidth="1"/>
    <col min="3" max="4" width="29" style="118" customWidth="1"/>
    <col min="5" max="5" width="7.28515625" style="118" customWidth="1"/>
    <col min="6" max="256" width="16.28515625" style="118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217</v>
      </c>
      <c r="B2" s="5" t="str">
        <f>VLOOKUP($A2,'Competitors Main - Competitors '!A2:D320,2,FALSE)</f>
        <v>Jackador William</v>
      </c>
      <c r="C2" s="6" t="str">
        <f>VLOOKUP($A2,'Competitors Main - Competitors '!A2:D320,3,FALSE)</f>
        <v>C. Weaver</v>
      </c>
      <c r="D2" s="6" t="str">
        <f>VLOOKUP($A2,'Competitors Main - Competitors '!A2:D320,4,FALSE)</f>
        <v>O/R</v>
      </c>
      <c r="E2" s="29">
        <v>1</v>
      </c>
    </row>
    <row r="3" spans="1:5" ht="20.45" customHeight="1" x14ac:dyDescent="0.2">
      <c r="A3" s="36"/>
      <c r="B3" s="25" t="e">
        <f>VLOOKUP($A3,'Competitors Main - Competitors '!A2:D320,2,FALSE)</f>
        <v>#N/A</v>
      </c>
      <c r="C3" s="24" t="e">
        <f>VLOOKUP($A3,'Competitors Main - Competitors '!A2:D320,3,FALSE)</f>
        <v>#N/A</v>
      </c>
      <c r="D3" s="24" t="e">
        <f>VLOOKUP($A3,'Competitors Main - Competitors '!A2:D320,4,FALSE)</f>
        <v>#N/A</v>
      </c>
      <c r="E3" s="24"/>
    </row>
    <row r="4" spans="1:5" ht="20.45" customHeight="1" x14ac:dyDescent="0.2">
      <c r="A4" s="30">
        <f>COUNTA(A2:A3)</f>
        <v>1</v>
      </c>
      <c r="B4" s="25"/>
      <c r="C4" s="24"/>
      <c r="D4" s="24"/>
      <c r="E4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19" customWidth="1"/>
    <col min="2" max="2" width="36.5703125" style="119" customWidth="1"/>
    <col min="3" max="4" width="29" style="119" customWidth="1"/>
    <col min="5" max="5" width="7.28515625" style="119" customWidth="1"/>
    <col min="6" max="256" width="16.28515625" style="119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217</v>
      </c>
      <c r="B2" s="5" t="str">
        <f>VLOOKUP($A2,'Competitors Main - Competitors '!A2:D320,2,FALSE)</f>
        <v>Jackador William</v>
      </c>
      <c r="C2" s="6" t="str">
        <f>VLOOKUP($A2,'Competitors Main - Competitors '!A2:D320,3,FALSE)</f>
        <v>C. Weaver</v>
      </c>
      <c r="D2" s="6" t="str">
        <f>VLOOKUP($A2,'Competitors Main - Competitors '!A2:D320,4,FALSE)</f>
        <v>O/R</v>
      </c>
      <c r="E2" s="6" t="s">
        <v>642</v>
      </c>
    </row>
    <row r="3" spans="1:5" ht="20.45" customHeight="1" x14ac:dyDescent="0.2">
      <c r="A3" s="36"/>
      <c r="B3" s="25" t="e">
        <f>VLOOKUP($A3,'Competitors Main - Competitors '!A2:D320,2,FALSE)</f>
        <v>#N/A</v>
      </c>
      <c r="C3" s="24" t="e">
        <f>VLOOKUP($A3,'Competitors Main - Competitors '!A2:D320,3,FALSE)</f>
        <v>#N/A</v>
      </c>
      <c r="D3" s="24" t="e">
        <f>VLOOKUP($A3,'Competitors Main - Competitors '!A2:D320,4,FALSE)</f>
        <v>#N/A</v>
      </c>
      <c r="E3" s="10" t="s">
        <v>643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120" customWidth="1"/>
    <col min="2" max="2" width="36.5703125" style="120" customWidth="1"/>
    <col min="3" max="4" width="29" style="120" customWidth="1"/>
    <col min="5" max="5" width="7.28515625" style="120" customWidth="1"/>
    <col min="6" max="256" width="16.28515625" style="120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217</v>
      </c>
      <c r="B2" s="5" t="str">
        <f>VLOOKUP($A2,'Competitors Main - Competitors '!A2:D320,2,FALSE)</f>
        <v>Jackador William</v>
      </c>
      <c r="C2" s="6" t="str">
        <f>VLOOKUP($A2,'Competitors Main - Competitors '!A2:D320,3,FALSE)</f>
        <v>C. Weaver</v>
      </c>
      <c r="D2" s="6" t="str">
        <f>VLOOKUP($A2,'Competitors Main - Competitors '!A2:D320,4,FALSE)</f>
        <v>O/R</v>
      </c>
      <c r="E2" s="6" t="s">
        <v>642</v>
      </c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workbookViewId="0">
      <pane xSplit="2" ySplit="1" topLeftCell="C2" activePane="bottomRight" state="frozen"/>
      <selection pane="topRight"/>
      <selection pane="bottomLeft"/>
      <selection pane="bottomRight" activeCell="C2" sqref="C2"/>
    </sheetView>
  </sheetViews>
  <sheetFormatPr defaultColWidth="16.28515625" defaultRowHeight="18" customHeight="1" x14ac:dyDescent="0.2"/>
  <cols>
    <col min="1" max="1" width="28.7109375" style="121" customWidth="1"/>
    <col min="2" max="2" width="6.7109375" style="121" customWidth="1"/>
    <col min="3" max="3" width="36.5703125" style="121" customWidth="1"/>
    <col min="4" max="5" width="29" style="121" customWidth="1"/>
    <col min="6" max="6" width="7.28515625" style="121" customWidth="1"/>
    <col min="7" max="256" width="16.28515625" style="121" customWidth="1"/>
  </cols>
  <sheetData>
    <row r="1" spans="1:6" ht="20.65" customHeight="1" x14ac:dyDescent="0.2">
      <c r="A1" s="122"/>
      <c r="B1" s="27" t="s">
        <v>1</v>
      </c>
      <c r="C1" s="27" t="s">
        <v>2</v>
      </c>
      <c r="D1" s="27" t="s">
        <v>3</v>
      </c>
      <c r="E1" s="27" t="s">
        <v>4</v>
      </c>
      <c r="F1" s="27" t="s">
        <v>641</v>
      </c>
    </row>
    <row r="2" spans="1:6" ht="20.65" customHeight="1" x14ac:dyDescent="0.2">
      <c r="A2" s="123" t="s">
        <v>672</v>
      </c>
      <c r="B2" s="28">
        <v>252</v>
      </c>
      <c r="C2" s="5" t="str">
        <f>VLOOKUP($B2,'Competitors Main - Competitors '!A2:D320,2,FALSE)</f>
        <v>Bowland Undercover</v>
      </c>
      <c r="D2" s="6" t="str">
        <f>VLOOKUP($B2,'Competitors Main - Competitors '!A2:D320,3,FALSE)</f>
        <v>Immy Roger</v>
      </c>
      <c r="E2" s="6" t="str">
        <f>VLOOKUP($B2,'Competitors Main - Competitors '!A2:D320,4,FALSE)</f>
        <v>O/R</v>
      </c>
      <c r="F2" s="54"/>
    </row>
    <row r="3" spans="1:6" ht="20.45" customHeight="1" x14ac:dyDescent="0.2">
      <c r="A3" s="124" t="s">
        <v>673</v>
      </c>
      <c r="B3" s="30">
        <v>253</v>
      </c>
      <c r="C3" s="9" t="str">
        <f>VLOOKUP($B3,'Competitors Main - Competitors '!A2:D320,2,FALSE)</f>
        <v>Joey</v>
      </c>
      <c r="D3" s="10" t="str">
        <f>VLOOKUP($B3,'Competitors Main - Competitors '!A2:D320,3,FALSE)</f>
        <v>Russell Ingram</v>
      </c>
      <c r="E3" s="10" t="str">
        <f>VLOOKUP($B3,'Competitors Main - Competitors '!A2:D320,4,FALSE)</f>
        <v>O/R</v>
      </c>
      <c r="F3" s="24"/>
    </row>
    <row r="4" spans="1:6" ht="20.45" customHeight="1" x14ac:dyDescent="0.2">
      <c r="A4" s="124" t="s">
        <v>674</v>
      </c>
      <c r="B4" s="30">
        <v>185</v>
      </c>
      <c r="C4" s="9" t="str">
        <f>VLOOKUP($B4,'Competitors Main - Competitors '!A2:D320,2,FALSE)</f>
        <v>Colonel Klink</v>
      </c>
      <c r="D4" s="10" t="str">
        <f>VLOOKUP($B4,'Competitors Main - Competitors '!A2:D320,3,FALSE)</f>
        <v>Tracy Heaver</v>
      </c>
      <c r="E4" s="10" t="str">
        <f>VLOOKUP($B4,'Competitors Main - Competitors '!A2:D320,4,FALSE)</f>
        <v>O/R</v>
      </c>
      <c r="F4" s="24"/>
    </row>
    <row r="5" spans="1:6" ht="20.45" customHeight="1" x14ac:dyDescent="0.2">
      <c r="A5" s="124" t="s">
        <v>675</v>
      </c>
      <c r="B5" s="30">
        <v>196</v>
      </c>
      <c r="C5" s="9" t="str">
        <f>VLOOKUP($B5,'Competitors Main - Competitors '!A2:D320,2,FALSE)</f>
        <v>Miss Carbon Copy</v>
      </c>
      <c r="D5" s="10" t="str">
        <f>VLOOKUP($B5,'Competitors Main - Competitors '!A2:D320,3,FALSE)</f>
        <v>Becca Dix</v>
      </c>
      <c r="E5" s="10" t="str">
        <f>VLOOKUP($B5,'Competitors Main - Competitors '!A2:D320,4,FALSE)</f>
        <v>O/R</v>
      </c>
      <c r="F5" s="24"/>
    </row>
    <row r="6" spans="1:6" ht="20.45" customHeight="1" x14ac:dyDescent="0.2">
      <c r="A6" s="124" t="s">
        <v>676</v>
      </c>
      <c r="B6" s="30">
        <v>192</v>
      </c>
      <c r="C6" s="9" t="str">
        <f>VLOOKUP($B6,'Competitors Main - Competitors '!A2:D320,2,FALSE)</f>
        <v>Valentines Girl</v>
      </c>
      <c r="D6" s="10" t="str">
        <f>VLOOKUP($B6,'Competitors Main - Competitors '!A2:D320,3,FALSE)</f>
        <v>Ellie Bowen</v>
      </c>
      <c r="E6" s="10" t="str">
        <f>VLOOKUP($B6,'Competitors Main - Competitors '!A2:D320,4,FALSE)</f>
        <v>O/R</v>
      </c>
      <c r="F6" s="24"/>
    </row>
    <row r="7" spans="1:6" ht="20.45" customHeight="1" x14ac:dyDescent="0.2">
      <c r="A7" s="124" t="s">
        <v>677</v>
      </c>
      <c r="B7" s="30">
        <v>172</v>
      </c>
      <c r="C7" s="9" t="str">
        <f>VLOOKUP($B7,'Competitors Main - Competitors '!A2:D320,2,FALSE)</f>
        <v>Tekeira</v>
      </c>
      <c r="D7" s="10" t="str">
        <f>VLOOKUP($B7,'Competitors Main - Competitors '!A2:D320,3,FALSE)</f>
        <v>Natasha Hansen</v>
      </c>
      <c r="E7" s="10" t="str">
        <f>VLOOKUP($B7,'Competitors Main - Competitors '!A2:D320,4,FALSE)</f>
        <v>O/R</v>
      </c>
      <c r="F7" s="24"/>
    </row>
    <row r="8" spans="1:6" ht="20.45" customHeight="1" x14ac:dyDescent="0.2">
      <c r="A8" s="124" t="s">
        <v>678</v>
      </c>
      <c r="B8" s="30">
        <v>63</v>
      </c>
      <c r="C8" s="9" t="str">
        <f>VLOOKUP($B8,'Competitors Main - Competitors '!A2:D320,2,FALSE)</f>
        <v>King Mirah</v>
      </c>
      <c r="D8" s="10" t="str">
        <f>VLOOKUP($B8,'Competitors Main - Competitors '!A2:D320,3,FALSE)</f>
        <v>Stephan Proctor</v>
      </c>
      <c r="E8" s="10" t="str">
        <f>VLOOKUP($B8,'Competitors Main - Competitors '!A2:D320,4,FALSE)</f>
        <v>Annabelle Proctor</v>
      </c>
      <c r="F8" s="24"/>
    </row>
    <row r="9" spans="1:6" ht="20.45" customHeight="1" x14ac:dyDescent="0.2">
      <c r="A9" s="124" t="s">
        <v>679</v>
      </c>
      <c r="B9" s="30">
        <v>128</v>
      </c>
      <c r="C9" s="9" t="str">
        <f>VLOOKUP($B9,'Competitors Main - Competitors '!A2:D320,2,FALSE)</f>
        <v>Sydenham Icaros</v>
      </c>
      <c r="D9" s="10" t="str">
        <f>VLOOKUP($B9,'Competitors Main - Competitors '!A2:D320,3,FALSE)</f>
        <v>H. Nicholson</v>
      </c>
      <c r="E9" s="10" t="str">
        <f>VLOOKUP($B9,'Competitors Main - Competitors '!A2:D320,4,FALSE)</f>
        <v>Claire Nicholson</v>
      </c>
      <c r="F9" s="24"/>
    </row>
    <row r="10" spans="1:6" ht="20.45" customHeight="1" x14ac:dyDescent="0.2">
      <c r="A10" s="124" t="s">
        <v>680</v>
      </c>
      <c r="B10" s="30">
        <v>187</v>
      </c>
      <c r="C10" s="9" t="str">
        <f>VLOOKUP($B10,'Competitors Main - Competitors '!A2:D320,2,FALSE)</f>
        <v>Bodwenarth Freeway</v>
      </c>
      <c r="D10" s="10" t="str">
        <f>VLOOKUP($B10,'Competitors Main - Competitors '!A2:D320,3,FALSE)</f>
        <v>Clare Grauman</v>
      </c>
      <c r="E10" s="10" t="str">
        <f>VLOOKUP($B10,'Competitors Main - Competitors '!A2:D320,4,FALSE)</f>
        <v>Cassie James</v>
      </c>
      <c r="F10" s="24"/>
    </row>
    <row r="11" spans="1:6" ht="20.45" customHeight="1" x14ac:dyDescent="0.2">
      <c r="A11" s="124" t="s">
        <v>681</v>
      </c>
      <c r="B11" s="30">
        <v>115</v>
      </c>
      <c r="C11" s="9" t="str">
        <f>VLOOKUP($B11,'Competitors Main - Competitors '!A2:D320,2,FALSE)</f>
        <v>Tubber Chief</v>
      </c>
      <c r="D11" s="10" t="str">
        <f>VLOOKUP($B11,'Competitors Main - Competitors '!A2:D320,3,FALSE)</f>
        <v>Sasha Lawes</v>
      </c>
      <c r="E11" s="10" t="str">
        <f>VLOOKUP($B11,'Competitors Main - Competitors '!A2:D320,4,FALSE)</f>
        <v>O/R</v>
      </c>
      <c r="F11" s="24"/>
    </row>
    <row r="12" spans="1:6" ht="20.45" customHeight="1" x14ac:dyDescent="0.2">
      <c r="A12" s="124" t="s">
        <v>682</v>
      </c>
      <c r="B12" s="30">
        <v>2</v>
      </c>
      <c r="C12" s="9" t="str">
        <f>VLOOKUP($B12,'Competitors Main - Competitors '!A2:D320,2,FALSE)</f>
        <v>Derrow Lad</v>
      </c>
      <c r="D12" s="10" t="str">
        <f>VLOOKUP($B12,'Competitors Main - Competitors '!A2:D320,3,FALSE)</f>
        <v>Sarah Clune</v>
      </c>
      <c r="E12" s="10" t="str">
        <f>VLOOKUP($B12,'Competitors Main - Competitors '!A2:D320,4,FALSE)</f>
        <v>Moya Payne</v>
      </c>
      <c r="F12" s="24"/>
    </row>
    <row r="13" spans="1:6" ht="20.45" customHeight="1" x14ac:dyDescent="0.2">
      <c r="A13" s="124" t="s">
        <v>683</v>
      </c>
      <c r="B13" s="30">
        <v>187</v>
      </c>
      <c r="C13" s="9" t="str">
        <f>VLOOKUP($B13,'Competitors Main - Competitors '!A2:D320,2,FALSE)</f>
        <v>Bodwenarth Freeway</v>
      </c>
      <c r="D13" s="10" t="str">
        <f>VLOOKUP($B13,'Competitors Main - Competitors '!A2:D320,3,FALSE)</f>
        <v>Clare Grauman</v>
      </c>
      <c r="E13" s="10" t="str">
        <f>VLOOKUP($B13,'Competitors Main - Competitors '!A2:D320,4,FALSE)</f>
        <v>Cassie James</v>
      </c>
      <c r="F13" s="24"/>
    </row>
    <row r="14" spans="1:6" ht="20.45" customHeight="1" x14ac:dyDescent="0.2">
      <c r="A14" s="124" t="s">
        <v>684</v>
      </c>
      <c r="B14" s="30">
        <v>115</v>
      </c>
      <c r="C14" s="9" t="str">
        <f>VLOOKUP($B14,'Competitors Main - Competitors '!A2:D320,2,FALSE)</f>
        <v>Tubber Chief</v>
      </c>
      <c r="D14" s="10" t="str">
        <f>VLOOKUP($B14,'Competitors Main - Competitors '!A2:D320,3,FALSE)</f>
        <v>Sasha Lawes</v>
      </c>
      <c r="E14" s="10" t="str">
        <f>VLOOKUP($B14,'Competitors Main - Competitors '!A2:D320,4,FALSE)</f>
        <v>O/R</v>
      </c>
      <c r="F14" s="24"/>
    </row>
    <row r="15" spans="1:6" ht="20.45" customHeight="1" x14ac:dyDescent="0.2">
      <c r="A15" s="124" t="s">
        <v>685</v>
      </c>
      <c r="B15" s="30">
        <v>200</v>
      </c>
      <c r="C15" s="9" t="str">
        <f>VLOOKUP($B15,'Competitors Main - Competitors '!A2:D320,2,FALSE)</f>
        <v>Calimear</v>
      </c>
      <c r="D15" s="10" t="str">
        <f>VLOOKUP($B15,'Competitors Main - Competitors '!A2:D320,3,FALSE)</f>
        <v>Karen Dewey</v>
      </c>
      <c r="E15" s="10" t="str">
        <f>VLOOKUP($B15,'Competitors Main - Competitors '!A2:D320,4,FALSE)</f>
        <v>O/R</v>
      </c>
      <c r="F15" s="24"/>
    </row>
    <row r="16" spans="1:6" ht="20.45" customHeight="1" x14ac:dyDescent="0.2">
      <c r="A16" s="124" t="s">
        <v>686</v>
      </c>
      <c r="B16" s="30">
        <v>258</v>
      </c>
      <c r="C16" s="9" t="str">
        <f>VLOOKUP($B16,'Competitors Main - Competitors '!A2:D320,2,FALSE)</f>
        <v>Kayben Warwick (180)</v>
      </c>
      <c r="D16" s="10" t="str">
        <f>VLOOKUP($B16,'Competitors Main - Competitors '!A2:D320,3,FALSE)</f>
        <v>Victoria Joyce</v>
      </c>
      <c r="E16" s="10" t="str">
        <f>VLOOKUP($B16,'Competitors Main - Competitors '!A2:D320,4,FALSE)</f>
        <v>Emily Joyce</v>
      </c>
      <c r="F16" s="24"/>
    </row>
    <row r="17" spans="1:6" ht="20.45" customHeight="1" x14ac:dyDescent="0.2">
      <c r="A17" s="124" t="s">
        <v>687</v>
      </c>
      <c r="B17" s="30">
        <v>149</v>
      </c>
      <c r="C17" s="9" t="str">
        <f>VLOOKUP($B17,'Competitors Main - Competitors '!A2:D320,2,FALSE)</f>
        <v>Mr. Ooosh</v>
      </c>
      <c r="D17" s="10" t="str">
        <f>VLOOKUP($B17,'Competitors Main - Competitors '!A2:D320,3,FALSE)</f>
        <v>Baileys Horse Feeds</v>
      </c>
      <c r="E17" s="10" t="str">
        <f>VLOOKUP($B17,'Competitors Main - Competitors '!A2:D320,4,FALSE)</f>
        <v>Sophie Carberry</v>
      </c>
      <c r="F17" s="24"/>
    </row>
    <row r="18" spans="1:6" ht="20.45" customHeight="1" x14ac:dyDescent="0.2">
      <c r="A18" s="124" t="s">
        <v>688</v>
      </c>
      <c r="B18" s="30">
        <v>120</v>
      </c>
      <c r="C18" s="9" t="str">
        <f>VLOOKUP($B18,'Competitors Main - Competitors '!A2:D320,2,FALSE)</f>
        <v>Ricciolan</v>
      </c>
      <c r="D18" s="10" t="str">
        <f>VLOOKUP($B18,'Competitors Main - Competitors '!A2:D320,3,FALSE)</f>
        <v>K. Bainbridge</v>
      </c>
      <c r="E18" s="10" t="str">
        <f>VLOOKUP($B18,'Competitors Main - Competitors '!A2:D320,4,FALSE)</f>
        <v>O/R</v>
      </c>
      <c r="F18" s="24"/>
    </row>
    <row r="19" spans="1:6" ht="20.45" customHeight="1" x14ac:dyDescent="0.2">
      <c r="A19" s="124" t="s">
        <v>689</v>
      </c>
      <c r="B19" s="30">
        <v>71</v>
      </c>
      <c r="C19" s="9" t="str">
        <f>VLOOKUP($B19,'Competitors Main - Competitors '!A2:D320,2,FALSE)</f>
        <v>Cottrell Riverdance (70 in class 50)</v>
      </c>
      <c r="D19" s="10" t="str">
        <f>VLOOKUP($B19,'Competitors Main - Competitors '!A2:D320,3,FALSE)</f>
        <v>Selina Bowles</v>
      </c>
      <c r="E19" s="10" t="str">
        <f>VLOOKUP($B19,'Competitors Main - Competitors '!A2:D320,4,FALSE)</f>
        <v>Millie Bowles</v>
      </c>
      <c r="F19" s="24"/>
    </row>
    <row r="20" spans="1:6" ht="20.45" customHeight="1" x14ac:dyDescent="0.2">
      <c r="A20" s="124" t="s">
        <v>690</v>
      </c>
      <c r="B20" s="30">
        <v>29</v>
      </c>
      <c r="C20" s="9" t="str">
        <f>VLOOKUP($B20,'Competitors Main - Competitors '!A2:D320,2,FALSE)</f>
        <v>Thomas Floydlands Cariad</v>
      </c>
      <c r="D20" s="10" t="str">
        <f>VLOOKUP($B20,'Competitors Main - Competitors '!A2:D320,3,FALSE)</f>
        <v>Tanya Creaye-Griffin</v>
      </c>
      <c r="E20" s="10" t="str">
        <f>VLOOKUP($B20,'Competitors Main - Competitors '!A2:D320,4,FALSE)</f>
        <v>O/R</v>
      </c>
      <c r="F20" s="24"/>
    </row>
    <row r="21" spans="1:6" ht="20.45" customHeight="1" x14ac:dyDescent="0.2">
      <c r="A21" s="124" t="s">
        <v>691</v>
      </c>
      <c r="B21" s="30">
        <v>139</v>
      </c>
      <c r="C21" s="9" t="str">
        <f>VLOOKUP($B21,'Competitors Main - Competitors '!A2:D320,2,FALSE)</f>
        <v>Evie</v>
      </c>
      <c r="D21" s="10" t="str">
        <f>VLOOKUP($B21,'Competitors Main - Competitors '!A2:D320,3,FALSE)</f>
        <v>Alice Scott</v>
      </c>
      <c r="E21" s="10" t="str">
        <f>VLOOKUP($B21,'Competitors Main - Competitors '!A2:D320,4,FALSE)</f>
        <v>O/R</v>
      </c>
      <c r="F21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8" customHeight="1" x14ac:dyDescent="0.2"/>
  <cols>
    <col min="1" max="1" width="6.7109375" style="39" customWidth="1"/>
    <col min="2" max="2" width="36.5703125" style="39" customWidth="1"/>
    <col min="3" max="4" width="29" style="39" customWidth="1"/>
    <col min="5" max="5" width="5.85546875" style="39" customWidth="1"/>
    <col min="6" max="256" width="16.28515625" style="39" customWidth="1"/>
  </cols>
  <sheetData>
    <row r="1" spans="1:5" ht="20.65" customHeight="1" x14ac:dyDescent="0.2">
      <c r="A1" s="27" t="s">
        <v>1</v>
      </c>
      <c r="B1" s="27" t="s">
        <v>2</v>
      </c>
      <c r="C1" s="27" t="s">
        <v>3</v>
      </c>
      <c r="D1" s="27" t="s">
        <v>4</v>
      </c>
      <c r="E1" s="27" t="s">
        <v>641</v>
      </c>
    </row>
    <row r="2" spans="1:5" ht="20.65" customHeight="1" x14ac:dyDescent="0.2">
      <c r="A2" s="28">
        <v>149</v>
      </c>
      <c r="B2" s="5" t="str">
        <f>VLOOKUP($A2,'Competitors Main - Competitors '!A2:D320,2,FALSE)</f>
        <v>Mr. Ooosh</v>
      </c>
      <c r="C2" s="6" t="str">
        <f>VLOOKUP($A2,'Competitors Main - Competitors '!A2:D320,3,FALSE)</f>
        <v>Baileys Horse Feeds</v>
      </c>
      <c r="D2" s="6" t="str">
        <f>VLOOKUP($A2,'Competitors Main - Competitors '!A2:D320,4,FALSE)</f>
        <v>Sophie Carberry</v>
      </c>
      <c r="E2" s="29">
        <v>1</v>
      </c>
    </row>
    <row r="3" spans="1:5" ht="20.45" customHeight="1" x14ac:dyDescent="0.2">
      <c r="A3" s="30">
        <v>52</v>
      </c>
      <c r="B3" s="9" t="str">
        <f>VLOOKUP($A3,'Competitors Main - Competitors '!A2:D320,2,FALSE)</f>
        <v>Desert Sea</v>
      </c>
      <c r="C3" s="10" t="str">
        <f>VLOOKUP($A3,'Competitors Main - Competitors '!A2:D320,3,FALSE)</f>
        <v>Dawn Bacchus</v>
      </c>
      <c r="D3" s="10" t="str">
        <f>VLOOKUP($A3,'Competitors Main - Competitors '!A2:D320,4,FALSE)</f>
        <v>O/R</v>
      </c>
      <c r="E3" s="31">
        <v>2</v>
      </c>
    </row>
    <row r="4" spans="1:5" ht="20.45" customHeight="1" x14ac:dyDescent="0.2">
      <c r="A4" s="30">
        <v>207</v>
      </c>
      <c r="B4" s="9" t="str">
        <f>VLOOKUP($A4,'Competitors Main - Competitors '!A2:D320,2,FALSE)</f>
        <v>Artisandra</v>
      </c>
      <c r="C4" s="10" t="str">
        <f>VLOOKUP($A4,'Competitors Main - Competitors '!A2:D320,3,FALSE)</f>
        <v>Camilla Mulholland</v>
      </c>
      <c r="D4" s="10" t="str">
        <f>VLOOKUP($A4,'Competitors Main - Competitors '!A2:D320,4,FALSE)</f>
        <v>O/R</v>
      </c>
      <c r="E4" s="31">
        <v>3</v>
      </c>
    </row>
    <row r="5" spans="1:5" ht="20.45" customHeight="1" x14ac:dyDescent="0.2">
      <c r="A5" s="30">
        <v>16</v>
      </c>
      <c r="B5" s="9" t="str">
        <f>VLOOKUP($A5,'Competitors Main - Competitors '!A2:D320,2,FALSE)</f>
        <v>Moorlander</v>
      </c>
      <c r="C5" s="10" t="str">
        <f>VLOOKUP($A5,'Competitors Main - Competitors '!A2:D320,3,FALSE)</f>
        <v>Mr &amp; Mrs B. Smith</v>
      </c>
      <c r="D5" s="10" t="str">
        <f>VLOOKUP($A5,'Competitors Main - Competitors '!A2:D320,4,FALSE)</f>
        <v>C. Smith</v>
      </c>
      <c r="E5" s="31">
        <v>4</v>
      </c>
    </row>
    <row r="6" spans="1:5" ht="20.45" customHeight="1" x14ac:dyDescent="0.2">
      <c r="A6" s="30">
        <v>168</v>
      </c>
      <c r="B6" s="9" t="str">
        <f>VLOOKUP($A6,'Competitors Main - Competitors '!A2:D320,2,FALSE)</f>
        <v>Kingscombe</v>
      </c>
      <c r="C6" s="10" t="str">
        <f>VLOOKUP($A6,'Competitors Main - Competitors '!A2:D320,3,FALSE)</f>
        <v>K. Botting</v>
      </c>
      <c r="D6" s="10" t="str">
        <f>VLOOKUP($A6,'Competitors Main - Competitors '!A2:D320,4,FALSE)</f>
        <v>O/R</v>
      </c>
      <c r="E6" s="31">
        <v>5</v>
      </c>
    </row>
    <row r="7" spans="1:5" ht="20.45" customHeight="1" x14ac:dyDescent="0.2">
      <c r="A7" s="30">
        <v>177</v>
      </c>
      <c r="B7" s="9" t="str">
        <f>VLOOKUP($A7,'Competitors Main - Competitors '!A2:D320,2,FALSE)</f>
        <v>Skidby Mill</v>
      </c>
      <c r="C7" s="10" t="str">
        <f>VLOOKUP($A7,'Competitors Main - Competitors '!A2:D320,3,FALSE)</f>
        <v>Helena Mongan</v>
      </c>
      <c r="D7" s="10" t="str">
        <f>VLOOKUP($A7,'Competitors Main - Competitors '!A2:D320,4,FALSE)</f>
        <v>O/R</v>
      </c>
      <c r="E7" s="31">
        <v>6</v>
      </c>
    </row>
    <row r="8" spans="1:5" ht="20.45" customHeight="1" x14ac:dyDescent="0.2">
      <c r="A8" s="30">
        <v>144</v>
      </c>
      <c r="B8" s="9" t="str">
        <f>VLOOKUP($A8,'Competitors Main - Competitors '!A2:D320,2,FALSE)</f>
        <v>Silver Ticket</v>
      </c>
      <c r="C8" s="10" t="str">
        <f>VLOOKUP($A8,'Competitors Main - Competitors '!A2:D320,3,FALSE)</f>
        <v>Jane Moore</v>
      </c>
      <c r="D8" s="10" t="str">
        <f>VLOOKUP($A8,'Competitors Main - Competitors '!A2:D320,4,FALSE)</f>
        <v>O/R</v>
      </c>
      <c r="E8" s="10" t="s">
        <v>647</v>
      </c>
    </row>
    <row r="9" spans="1:5" ht="20.45" customHeight="1" x14ac:dyDescent="0.2">
      <c r="A9" s="30">
        <v>136</v>
      </c>
      <c r="B9" s="9" t="str">
        <f>VLOOKUP($A9,'Competitors Main - Competitors '!A2:D320,2,FALSE)</f>
        <v>To The Victor</v>
      </c>
      <c r="C9" s="10" t="str">
        <f>VLOOKUP($A9,'Competitors Main - Competitors '!A2:D320,3,FALSE)</f>
        <v>Louise Allen</v>
      </c>
      <c r="D9" s="10" t="str">
        <f>VLOOKUP($A9,'Competitors Main - Competitors '!A2:D320,4,FALSE)</f>
        <v>Jamie Rashbrook</v>
      </c>
      <c r="E9" s="10" t="s">
        <v>649</v>
      </c>
    </row>
    <row r="10" spans="1:5" ht="20.45" customHeight="1" x14ac:dyDescent="0.2">
      <c r="A10" s="30">
        <v>8</v>
      </c>
      <c r="B10" s="9" t="str">
        <f>VLOOKUP($A10,'Competitors Main - Competitors '!A2:D320,2,FALSE)</f>
        <v>Swot</v>
      </c>
      <c r="C10" s="10" t="str">
        <f>VLOOKUP($A10,'Competitors Main - Competitors '!A2:D320,3,FALSE)</f>
        <v>Emma Curley</v>
      </c>
      <c r="D10" s="10" t="str">
        <f>VLOOKUP($A10,'Competitors Main - Competitors '!A2:D320,4,FALSE)</f>
        <v>O/R</v>
      </c>
      <c r="E10" s="24"/>
    </row>
    <row r="11" spans="1:5" ht="20.45" customHeight="1" x14ac:dyDescent="0.2">
      <c r="A11" s="30">
        <v>10</v>
      </c>
      <c r="B11" s="9" t="str">
        <f>VLOOKUP($A11,'Competitors Main - Competitors '!A2:D320,2,FALSE)</f>
        <v>Oscars Secret</v>
      </c>
      <c r="C11" s="10" t="str">
        <f>VLOOKUP($A11,'Competitors Main - Competitors '!A2:D320,3,FALSE)</f>
        <v>Clemmie Shipp</v>
      </c>
      <c r="D11" s="10" t="str">
        <f>VLOOKUP($A11,'Competitors Main - Competitors '!A2:D320,4,FALSE)</f>
        <v>Rachel-Dee Atkins</v>
      </c>
      <c r="E11" s="24"/>
    </row>
    <row r="12" spans="1:5" ht="20.45" customHeight="1" x14ac:dyDescent="0.2">
      <c r="A12" s="30">
        <v>23</v>
      </c>
      <c r="B12" s="9" t="str">
        <f>VLOOKUP($A12,'Competitors Main - Competitors '!A2:D320,2,FALSE)</f>
        <v>Cinders Spark</v>
      </c>
      <c r="C12" s="10" t="str">
        <f>VLOOKUP($A12,'Competitors Main - Competitors '!A2:D320,3,FALSE)</f>
        <v>Emma Butler</v>
      </c>
      <c r="D12" s="10" t="str">
        <f>VLOOKUP($A12,'Competitors Main - Competitors '!A2:D320,4,FALSE)</f>
        <v>O/R</v>
      </c>
      <c r="E12" s="24"/>
    </row>
    <row r="13" spans="1:5" ht="20.45" customHeight="1" x14ac:dyDescent="0.2">
      <c r="A13" s="30">
        <v>167</v>
      </c>
      <c r="B13" s="9" t="str">
        <f>VLOOKUP($A13,'Competitors Main - Competitors '!A2:D320,2,FALSE)</f>
        <v>Encapsulated (256)</v>
      </c>
      <c r="C13" s="10" t="str">
        <f>VLOOKUP($A13,'Competitors Main - Competitors '!A2:D320,3,FALSE)</f>
        <v>Rhiain Ingram</v>
      </c>
      <c r="D13" s="10" t="str">
        <f>VLOOKUP($A13,'Competitors Main - Competitors '!A2:D320,4,FALSE)</f>
        <v>O/R</v>
      </c>
      <c r="E13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83</vt:i4>
      </vt:variant>
    </vt:vector>
  </HeadingPairs>
  <TitlesOfParts>
    <vt:vector size="83" baseType="lpstr">
      <vt:lpstr>Competitors Main - Competitors </vt:lpstr>
      <vt:lpstr>Class 1 - Novice Hunter</vt:lpstr>
      <vt:lpstr>Class 2 - Large Hunter</vt:lpstr>
      <vt:lpstr>Class 3 - Small Hunter</vt:lpstr>
      <vt:lpstr>Hunter Champ</vt:lpstr>
      <vt:lpstr>Class 6 - Ridden Heavy</vt:lpstr>
      <vt:lpstr>Class 7 - Heavy Horse In Show_W</vt:lpstr>
      <vt:lpstr>Class 8 - RoR Ridden</vt:lpstr>
      <vt:lpstr>Class 9 - RoR In-Hand</vt:lpstr>
      <vt:lpstr>Class 10 - CHAPS Open Youngstoc</vt:lpstr>
      <vt:lpstr>Class 11 - CHAPS In Hand Non Na</vt:lpstr>
      <vt:lpstr>Class 12 - CHAPS In-Hand Native</vt:lpstr>
      <vt:lpstr>CHAPS In-Hand Champ</vt:lpstr>
      <vt:lpstr>Class 13 - CHAPS Non-Native Rid</vt:lpstr>
      <vt:lpstr>Class 14 - CHAPS Native Ridden</vt:lpstr>
      <vt:lpstr>CHAPS Ridden Champ</vt:lpstr>
      <vt:lpstr>Class 15 - Private Driving</vt:lpstr>
      <vt:lpstr>Class 16 - Light Trade Turnout</vt:lpstr>
      <vt:lpstr>Class 17 - HH Mare_Foal</vt:lpstr>
      <vt:lpstr>Class 18 - HH Gelding</vt:lpstr>
      <vt:lpstr>Class 19 - HH Perch_Suff</vt:lpstr>
      <vt:lpstr>Class 20 - HH Filly, Gelding or</vt:lpstr>
      <vt:lpstr>HH Champ</vt:lpstr>
      <vt:lpstr>Class 21 - Minis Star Seeker</vt:lpstr>
      <vt:lpstr>Class 22 - Minis Yearlings</vt:lpstr>
      <vt:lpstr>Class 23 - Minis 2YR olds</vt:lpstr>
      <vt:lpstr>Class 24 - Minis 3+</vt:lpstr>
      <vt:lpstr>Miniature Champion</vt:lpstr>
      <vt:lpstr>Class 25 - Ridden M&amp;M Small</vt:lpstr>
      <vt:lpstr>Class 26 - Ridden M&amp;M Large</vt:lpstr>
      <vt:lpstr>Ridden M&amp;M Champ</vt:lpstr>
      <vt:lpstr>Class 27 - Side Saddle Equitati</vt:lpstr>
      <vt:lpstr>Class 28 - WHP Under 143</vt:lpstr>
      <vt:lpstr>Class 29 - WHP Over 143</vt:lpstr>
      <vt:lpstr>WHP Champ</vt:lpstr>
      <vt:lpstr>Class 30 - Novice Working Hunte</vt:lpstr>
      <vt:lpstr>Class 31 - Small Working Hunter</vt:lpstr>
      <vt:lpstr>Class 32 - Large Working Hunter</vt:lpstr>
      <vt:lpstr>Working Hunter Champ</vt:lpstr>
      <vt:lpstr>Class 33 - Absolute Beginners</vt:lpstr>
      <vt:lpstr>Class 34 - Horse and Hound</vt:lpstr>
      <vt:lpstr>Class 35 - Mini Jumping</vt:lpstr>
      <vt:lpstr>Class 36 - Starters Novice Jump</vt:lpstr>
      <vt:lpstr>Class 37 - Novice Jumping</vt:lpstr>
      <vt:lpstr>Class 38 - Intermediate Jumping</vt:lpstr>
      <vt:lpstr>Class 39 - Open Intermediate Ju</vt:lpstr>
      <vt:lpstr>Class 40 - Lead Rein Pony</vt:lpstr>
      <vt:lpstr>Class 41 - First Ridden</vt:lpstr>
      <vt:lpstr>Class 42 - Ridden Arab</vt:lpstr>
      <vt:lpstr>Class 43 - Small Riding Horse</vt:lpstr>
      <vt:lpstr>Class 44 - Large Riding Horse</vt:lpstr>
      <vt:lpstr>Riding Horse Champ</vt:lpstr>
      <vt:lpstr>Class 45 - Open Cob</vt:lpstr>
      <vt:lpstr>Class 46 - In-Hand Pre Veteran</vt:lpstr>
      <vt:lpstr>Class 47 - In Hand Veteran</vt:lpstr>
      <vt:lpstr>Class 48 - In Hand Diamond Vete</vt:lpstr>
      <vt:lpstr>In-Hand Veteran Champ</vt:lpstr>
      <vt:lpstr>Class 49 - Ridden Pre Veteran</vt:lpstr>
      <vt:lpstr>Class 50 - Ridden Veteran</vt:lpstr>
      <vt:lpstr>Class 51 - Ridden Diamond Veter</vt:lpstr>
      <vt:lpstr>Ridden Veteran Champ</vt:lpstr>
      <vt:lpstr>Class 52 - Condition &amp; Turnout</vt:lpstr>
      <vt:lpstr>Class 53 - Riding Club Horse</vt:lpstr>
      <vt:lpstr>Class 54 - M&amp;M In-Hand Small</vt:lpstr>
      <vt:lpstr>Class 55 - M&amp;M In-Hand Large</vt:lpstr>
      <vt:lpstr>M&amp;M In-Hand Champ</vt:lpstr>
      <vt:lpstr>Class 56 - Fancy Dress</vt:lpstr>
      <vt:lpstr>Class 57 - Family Pony</vt:lpstr>
      <vt:lpstr>Class 58 - PC Pony</vt:lpstr>
      <vt:lpstr>Class 59 - Best Junior Handler </vt:lpstr>
      <vt:lpstr>Class 60 - Best Junior Handler </vt:lpstr>
      <vt:lpstr>Junior Handler Champ</vt:lpstr>
      <vt:lpstr>Class 61 - Competition Horse</vt:lpstr>
      <vt:lpstr>Class 62 - C&amp;T Donkey</vt:lpstr>
      <vt:lpstr>Class 63 - Donkey Stallion_Geld</vt:lpstr>
      <vt:lpstr>Class 64 - Donkey Mare</vt:lpstr>
      <vt:lpstr>Class 65 - Donkey Youngstock</vt:lpstr>
      <vt:lpstr>Donkey Champ</vt:lpstr>
      <vt:lpstr>Class 66 &amp; 67 - Minis - Table 1</vt:lpstr>
      <vt:lpstr>Class 66 &amp; 67 - Minis - Table 2</vt:lpstr>
      <vt:lpstr>Mini Champ &amp; Pet Donkey - Table</vt:lpstr>
      <vt:lpstr>Mini Champ &amp; Pet Donkey - Tabl1</vt:lpstr>
      <vt:lpstr>Supreme Championship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2019-07-08T12:31:02Z</dcterms:created>
  <dcterms:modified xsi:type="dcterms:W3CDTF">2019-07-08T12:51:39Z</dcterms:modified>
</cp:coreProperties>
</file>