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\Desktop\"/>
    </mc:Choice>
  </mc:AlternateContent>
  <xr:revisionPtr revIDLastSave="0" documentId="13_ncr:1_{A0925F4D-BD50-4CF7-84F0-A7D4E0AF0D67}" xr6:coauthVersionLast="47" xr6:coauthVersionMax="47" xr10:uidLastSave="{00000000-0000-0000-0000-000000000000}"/>
  <bookViews>
    <workbookView xWindow="-120" yWindow="-120" windowWidth="29040" windowHeight="15840" xr2:uid="{F43C933A-7C82-471F-AFD0-FF55C62D8EC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  <c r="V36" i="1"/>
  <c r="P36" i="1"/>
  <c r="J36" i="1"/>
  <c r="V35" i="1"/>
  <c r="W35" i="1" s="1"/>
  <c r="J34" i="1"/>
  <c r="K34" i="1" s="1"/>
  <c r="D34" i="1"/>
  <c r="E34" i="1" s="1"/>
  <c r="V33" i="1"/>
  <c r="W33" i="1" s="1"/>
  <c r="P33" i="1"/>
  <c r="Q33" i="1" s="1"/>
  <c r="J33" i="1"/>
  <c r="K33" i="1" s="1"/>
  <c r="D33" i="1"/>
  <c r="E33" i="1" s="1"/>
  <c r="AN28" i="1"/>
  <c r="AO28" i="1" s="1"/>
  <c r="AH28" i="1"/>
  <c r="AI28" i="1" s="1"/>
  <c r="AN27" i="1"/>
  <c r="AO27" i="1" s="1"/>
  <c r="AH27" i="1"/>
  <c r="AI27" i="1" s="1"/>
  <c r="AB27" i="1"/>
  <c r="V27" i="1"/>
  <c r="W27" i="1" s="1"/>
  <c r="P27" i="1"/>
  <c r="Q27" i="1" s="1"/>
  <c r="J27" i="1"/>
  <c r="K27" i="1" s="1"/>
  <c r="D27" i="1"/>
  <c r="E27" i="1" s="1"/>
  <c r="AN26" i="1"/>
  <c r="AO26" i="1" s="1"/>
  <c r="AH26" i="1"/>
  <c r="AI26" i="1" s="1"/>
  <c r="AB26" i="1"/>
  <c r="AC26" i="1" s="1"/>
  <c r="V26" i="1"/>
  <c r="W26" i="1" s="1"/>
  <c r="P26" i="1"/>
  <c r="Q26" i="1" s="1"/>
  <c r="J26" i="1"/>
  <c r="K26" i="1" s="1"/>
  <c r="D26" i="1"/>
  <c r="E26" i="1" s="1"/>
  <c r="AH23" i="1"/>
  <c r="AH22" i="1"/>
  <c r="AT21" i="1"/>
  <c r="AH21" i="1"/>
  <c r="AT20" i="1"/>
  <c r="AU20" i="1" s="1"/>
  <c r="AN20" i="1"/>
  <c r="AO20" i="1" s="1"/>
  <c r="AH20" i="1"/>
  <c r="AI20" i="1" s="1"/>
  <c r="AB20" i="1"/>
  <c r="AC20" i="1" s="1"/>
  <c r="AT19" i="1"/>
  <c r="AU19" i="1" s="1"/>
  <c r="AN19" i="1"/>
  <c r="AO19" i="1" s="1"/>
  <c r="AH19" i="1"/>
  <c r="AI19" i="1" s="1"/>
  <c r="AB19" i="1"/>
  <c r="AC19" i="1" s="1"/>
  <c r="V19" i="1"/>
  <c r="W19" i="1" s="1"/>
  <c r="P19" i="1"/>
  <c r="Q19" i="1" s="1"/>
  <c r="J19" i="1"/>
  <c r="K19" i="1" s="1"/>
  <c r="D19" i="1"/>
  <c r="E19" i="1" s="1"/>
  <c r="AH16" i="1"/>
  <c r="AH15" i="1"/>
  <c r="AT14" i="1"/>
  <c r="AU14" i="1" s="1"/>
  <c r="AN14" i="1"/>
  <c r="AO14" i="1" s="1"/>
  <c r="AH14" i="1"/>
  <c r="AB14" i="1"/>
  <c r="AC14" i="1" s="1"/>
  <c r="AT13" i="1"/>
  <c r="AU13" i="1" s="1"/>
  <c r="AN13" i="1"/>
  <c r="AO13" i="1" s="1"/>
  <c r="AH13" i="1"/>
  <c r="AB13" i="1"/>
  <c r="AC13" i="1" s="1"/>
  <c r="V13" i="1"/>
  <c r="W13" i="1" s="1"/>
  <c r="P13" i="1"/>
  <c r="Q13" i="1" s="1"/>
  <c r="J13" i="1"/>
  <c r="K13" i="1" s="1"/>
  <c r="D13" i="1"/>
  <c r="E13" i="1" s="1"/>
  <c r="AT12" i="1"/>
  <c r="AU12" i="1" s="1"/>
  <c r="AN12" i="1"/>
  <c r="AO12" i="1" s="1"/>
  <c r="AH12" i="1"/>
  <c r="AI12" i="1" s="1"/>
  <c r="AB12" i="1"/>
  <c r="AC12" i="1" s="1"/>
  <c r="V12" i="1"/>
  <c r="W12" i="1" s="1"/>
  <c r="P12" i="1"/>
  <c r="Q12" i="1" s="1"/>
  <c r="J12" i="1"/>
  <c r="K12" i="1" s="1"/>
  <c r="D12" i="1"/>
  <c r="E12" i="1" s="1"/>
</calcChain>
</file>

<file path=xl/sharedStrings.xml><?xml version="1.0" encoding="utf-8"?>
<sst xmlns="http://schemas.openxmlformats.org/spreadsheetml/2006/main" count="568" uniqueCount="138">
  <si>
    <t>Week 1</t>
  </si>
  <si>
    <t xml:space="preserve">Week 2 </t>
  </si>
  <si>
    <t xml:space="preserve">Week 3 </t>
  </si>
  <si>
    <t xml:space="preserve">Week 4 </t>
  </si>
  <si>
    <t>WEEK 5</t>
  </si>
  <si>
    <t>WEEK 6</t>
  </si>
  <si>
    <t>WEEK 7</t>
  </si>
  <si>
    <t>WEEK 8</t>
  </si>
  <si>
    <t>DAY 1</t>
  </si>
  <si>
    <t>Sets</t>
  </si>
  <si>
    <t>Reps</t>
  </si>
  <si>
    <t>Weight</t>
  </si>
  <si>
    <t>Optional</t>
  </si>
  <si>
    <t>note change</t>
  </si>
  <si>
    <t>note</t>
  </si>
  <si>
    <t>Back Squat</t>
  </si>
  <si>
    <t>7</t>
  </si>
  <si>
    <t>2</t>
  </si>
  <si>
    <t xml:space="preserve">Back Squat </t>
  </si>
  <si>
    <t>5</t>
  </si>
  <si>
    <t>4</t>
  </si>
  <si>
    <t>3</t>
  </si>
  <si>
    <t>1</t>
  </si>
  <si>
    <t>Comp Rep Bench (1 sec pause)</t>
  </si>
  <si>
    <t>8</t>
  </si>
  <si>
    <t>Touch &amp; Go Bench Press (no bounce)</t>
  </si>
  <si>
    <t>6</t>
  </si>
  <si>
    <t xml:space="preserve">Walkouts </t>
  </si>
  <si>
    <t>10 sec</t>
  </si>
  <si>
    <t>Bench Press</t>
  </si>
  <si>
    <t>Block Deadlifts (@ knee)</t>
  </si>
  <si>
    <t>5RM</t>
  </si>
  <si>
    <t>-10% x 5 reps, -10% x 5 reps</t>
  </si>
  <si>
    <t>3RM</t>
  </si>
  <si>
    <t>2RM</t>
  </si>
  <si>
    <t>-10% x 3 reps, -10% x 3 reps</t>
  </si>
  <si>
    <t xml:space="preserve">Deadlift </t>
  </si>
  <si>
    <t xml:space="preserve">Weighted Dips </t>
  </si>
  <si>
    <t>max</t>
  </si>
  <si>
    <t>15-45lbs</t>
  </si>
  <si>
    <t>Weighted Plank w/ plate on back</t>
  </si>
  <si>
    <t>45 sec</t>
  </si>
  <si>
    <t>10-45lb</t>
  </si>
  <si>
    <t>Weighted Dips</t>
  </si>
  <si>
    <t>15-45lb</t>
  </si>
  <si>
    <t>Weighted Planks</t>
  </si>
  <si>
    <t>Mobility Work</t>
  </si>
  <si>
    <t>30</t>
  </si>
  <si>
    <t>minute</t>
  </si>
  <si>
    <t>5 sec</t>
  </si>
  <si>
    <t>Weighted Plank</t>
  </si>
  <si>
    <t>Active Movment stretching</t>
  </si>
  <si>
    <t xml:space="preserve">Comp Rep Bench </t>
  </si>
  <si>
    <t xml:space="preserve">Heavy Kettelbell Swings </t>
  </si>
  <si>
    <t>10</t>
  </si>
  <si>
    <t>DAY 2</t>
  </si>
  <si>
    <t>Wide Grip Seated Row w/ 3 sec hold</t>
  </si>
  <si>
    <t>Lat Pull Down or Pull Ups</t>
  </si>
  <si>
    <t>medium</t>
  </si>
  <si>
    <t>V Handle Seated Row w/ 3 sec hold</t>
  </si>
  <si>
    <t>heavy</t>
  </si>
  <si>
    <t xml:space="preserve">Landmine Row w/ Wide Handle </t>
  </si>
  <si>
    <t>Lat Pull Down</t>
  </si>
  <si>
    <t>12</t>
  </si>
  <si>
    <t>Seated Row w/ V handle</t>
  </si>
  <si>
    <t>Heavy</t>
  </si>
  <si>
    <t xml:space="preserve">12 </t>
  </si>
  <si>
    <t>Cable Straight Bar Push Downs</t>
  </si>
  <si>
    <t>Bench Holds</t>
  </si>
  <si>
    <t xml:space="preserve">5 sec </t>
  </si>
  <si>
    <t xml:space="preserve">Rope Face Pulls </t>
  </si>
  <si>
    <t>15</t>
  </si>
  <si>
    <t>Reverse Hyper</t>
  </si>
  <si>
    <t>Underhand Lat Pull Down or Chin-up</t>
  </si>
  <si>
    <t>Ez Bar Skull Crushers</t>
  </si>
  <si>
    <t>Farmer Carry</t>
  </si>
  <si>
    <t>D&amp;B</t>
  </si>
  <si>
    <t xml:space="preserve">Ez Bar Curls </t>
  </si>
  <si>
    <t>Single Arm Flat Bench Press</t>
  </si>
  <si>
    <t>10 ea.</t>
  </si>
  <si>
    <t>Tricep Push Downs W/ Straight Bar</t>
  </si>
  <si>
    <t>Farmer Carry - bars or kettlebells</t>
  </si>
  <si>
    <t xml:space="preserve">Dumbbell Curls </t>
  </si>
  <si>
    <t>Hanging Leg Raises</t>
  </si>
  <si>
    <t>Reverse Hyper Ext.</t>
  </si>
  <si>
    <t>Dumbbell Rows (heavy)</t>
  </si>
  <si>
    <t>DAY 3</t>
  </si>
  <si>
    <t>off day</t>
  </si>
  <si>
    <t>3 Second Pause Squat</t>
  </si>
  <si>
    <t>Tempo Squat (3sec-2sec-explode)</t>
  </si>
  <si>
    <t>Dumbbell Shoulder Press</t>
  </si>
  <si>
    <t>Standing Dumbbell Shoulder Press</t>
  </si>
  <si>
    <t xml:space="preserve">Single Arm Farmer Carry </t>
  </si>
  <si>
    <t>15 steps</t>
  </si>
  <si>
    <t>Touch and Go Bench Press (no Bounce)</t>
  </si>
  <si>
    <t>Cable Flys</t>
  </si>
  <si>
    <t xml:space="preserve">Kettbell Swings </t>
  </si>
  <si>
    <t>Ez Bar Front Raise</t>
  </si>
  <si>
    <t>Plate Front Raise</t>
  </si>
  <si>
    <t xml:space="preserve">Lying Leg Raises </t>
  </si>
  <si>
    <t>Rope face Pulls (heavy)</t>
  </si>
  <si>
    <t>Back Ext. Holding Plate w/ 2 sec hold</t>
  </si>
  <si>
    <t>10-25lb</t>
  </si>
  <si>
    <t>Dumbbell Lateral Raise</t>
  </si>
  <si>
    <t>Weighted Pank</t>
  </si>
  <si>
    <t>45</t>
  </si>
  <si>
    <t>DAY 4</t>
  </si>
  <si>
    <t xml:space="preserve">Rest </t>
  </si>
  <si>
    <t>Comp Day</t>
  </si>
  <si>
    <t>Deadlift</t>
  </si>
  <si>
    <t>Deficit Pulls from 25lb plate</t>
  </si>
  <si>
    <t>2 Board Bench Press</t>
  </si>
  <si>
    <t>-10% for 3x2</t>
  </si>
  <si>
    <t>Weighted Lunges</t>
  </si>
  <si>
    <t xml:space="preserve">15ea. </t>
  </si>
  <si>
    <t>Bench Press W/ Chains</t>
  </si>
  <si>
    <t>15 ea.</t>
  </si>
  <si>
    <t>Reverse Hyper Extension</t>
  </si>
  <si>
    <t xml:space="preserve">Reverse Hyper Ext. </t>
  </si>
  <si>
    <t xml:space="preserve">Reverse Hyper Extension </t>
  </si>
  <si>
    <t>1RM</t>
  </si>
  <si>
    <t>Squat</t>
  </si>
  <si>
    <t>Bench</t>
  </si>
  <si>
    <t>Overhead Press</t>
  </si>
  <si>
    <t>Enter your 1 rep max numbers into the highlighted area and all other numbers will be auto calculated</t>
  </si>
  <si>
    <t>Assistance Cycle - 8 Week</t>
  </si>
  <si>
    <t>Incline Bench Press - barbell</t>
  </si>
  <si>
    <t>DB Lateral Raises</t>
  </si>
  <si>
    <t xml:space="preserve">Bicep Curl Machine </t>
  </si>
  <si>
    <t xml:space="preserve">Seated row Machine </t>
  </si>
  <si>
    <t xml:space="preserve">Incline Bench Press Machine </t>
  </si>
  <si>
    <t xml:space="preserve">Tricep Machine </t>
  </si>
  <si>
    <t>`</t>
  </si>
  <si>
    <t>3 Main Lifts</t>
  </si>
  <si>
    <r>
      <rPr>
        <b/>
        <sz val="12"/>
        <rFont val="Calibri"/>
        <family val="2"/>
        <scheme val="minor"/>
      </rPr>
      <t>Reps</t>
    </r>
    <r>
      <rPr>
        <sz val="12"/>
        <rFont val="Calibri"/>
        <family val="2"/>
        <scheme val="minor"/>
      </rPr>
      <t xml:space="preserve"> - the number of the specific lifts that you complete</t>
    </r>
  </si>
  <si>
    <r>
      <rPr>
        <b/>
        <sz val="12"/>
        <rFont val="Calibri"/>
        <family val="2"/>
        <scheme val="minor"/>
      </rPr>
      <t>Sets</t>
    </r>
    <r>
      <rPr>
        <sz val="12"/>
        <rFont val="Calibri"/>
        <family val="2"/>
        <scheme val="minor"/>
      </rPr>
      <t xml:space="preserve"> - the amount of the specified reps that you will do</t>
    </r>
  </si>
  <si>
    <r>
      <rPr>
        <b/>
        <sz val="12"/>
        <rFont val="Calibri"/>
        <family val="2"/>
        <scheme val="minor"/>
      </rPr>
      <t>Weight</t>
    </r>
    <r>
      <rPr>
        <sz val="12"/>
        <rFont val="Calibri"/>
        <family val="2"/>
        <scheme val="minor"/>
      </rPr>
      <t xml:space="preserve"> - the amount you should do for all your sets and reps</t>
    </r>
  </si>
  <si>
    <r>
      <rPr>
        <b/>
        <sz val="12"/>
        <rFont val="Calibri"/>
        <family val="2"/>
        <scheme val="minor"/>
      </rPr>
      <t>Optional Weight</t>
    </r>
    <r>
      <rPr>
        <sz val="12"/>
        <rFont val="Calibri"/>
        <family val="2"/>
        <scheme val="minor"/>
      </rPr>
      <t xml:space="preserve"> - If the set weight feels easy, this weight can be done for your </t>
    </r>
    <r>
      <rPr>
        <b/>
        <sz val="12"/>
        <rFont val="Calibri"/>
        <family val="2"/>
        <scheme val="minor"/>
      </rPr>
      <t xml:space="preserve">last </t>
    </r>
    <r>
      <rPr>
        <sz val="12"/>
        <rFont val="Calibri"/>
        <family val="2"/>
        <scheme val="minor"/>
      </rPr>
      <t xml:space="preserve">set.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</si>
</sst>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charset val="134"/>
      <scheme val="minor"/>
    </font>
    <font>
      <sz val="10"/>
      <name val="Calibri"/>
      <charset val="134"/>
      <scheme val="minor"/>
    </font>
    <font>
      <b/>
      <sz val="16"/>
      <name val="Calibri"/>
      <charset val="134"/>
      <scheme val="minor"/>
    </font>
    <font>
      <b/>
      <sz val="1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i/>
      <sz val="10"/>
      <color theme="0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2"/>
      <name val="Calibri"/>
      <charset val="134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Dashed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0"/>
      </right>
      <top/>
      <bottom/>
      <diagonal/>
    </border>
    <border>
      <left style="thin">
        <color rgb="FF000000"/>
      </left>
      <right style="thin">
        <color theme="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8" fillId="3" borderId="0" xfId="0" applyFont="1" applyFill="1" applyAlignment="1">
      <alignment vertic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5" borderId="0" xfId="0" applyFont="1" applyFill="1"/>
    <xf numFmtId="49" fontId="12" fillId="5" borderId="0" xfId="0" applyNumberFormat="1" applyFont="1" applyFill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/>
    </xf>
    <xf numFmtId="49" fontId="12" fillId="5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1" fillId="2" borderId="0" xfId="0" applyFont="1" applyFill="1"/>
    <xf numFmtId="49" fontId="12" fillId="6" borderId="0" xfId="0" applyNumberFormat="1" applyFont="1" applyFill="1" applyAlignment="1">
      <alignment horizontal="center" vertical="center"/>
    </xf>
    <xf numFmtId="0" fontId="11" fillId="7" borderId="0" xfId="0" applyFont="1" applyFill="1"/>
    <xf numFmtId="49" fontId="12" fillId="7" borderId="4" xfId="0" applyNumberFormat="1" applyFont="1" applyFill="1" applyBorder="1" applyAlignment="1">
      <alignment horizontal="center" vertical="center"/>
    </xf>
    <xf numFmtId="49" fontId="12" fillId="7" borderId="5" xfId="0" applyNumberFormat="1" applyFont="1" applyFill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 wrapText="1"/>
    </xf>
    <xf numFmtId="0" fontId="11" fillId="5" borderId="6" xfId="0" applyFont="1" applyFill="1" applyBorder="1"/>
    <xf numFmtId="49" fontId="12" fillId="5" borderId="7" xfId="0" applyNumberFormat="1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horizontal="center" vertical="center"/>
    </xf>
    <xf numFmtId="49" fontId="12" fillId="6" borderId="4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12" fillId="6" borderId="5" xfId="0" applyNumberFormat="1" applyFont="1" applyFill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 wrapText="1"/>
    </xf>
    <xf numFmtId="0" fontId="11" fillId="5" borderId="10" xfId="0" applyFont="1" applyFill="1" applyBorder="1"/>
    <xf numFmtId="0" fontId="11" fillId="5" borderId="11" xfId="0" applyFont="1" applyFill="1" applyBorder="1"/>
    <xf numFmtId="0" fontId="9" fillId="4" borderId="3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wrapText="1"/>
    </xf>
    <xf numFmtId="0" fontId="11" fillId="5" borderId="12" xfId="0" applyFont="1" applyFill="1" applyBorder="1"/>
    <xf numFmtId="49" fontId="12" fillId="5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7" borderId="12" xfId="0" applyFont="1" applyFill="1" applyBorder="1"/>
    <xf numFmtId="49" fontId="12" fillId="7" borderId="0" xfId="0" applyNumberFormat="1" applyFont="1" applyFill="1" applyAlignment="1">
      <alignment horizontal="center" vertical="center"/>
    </xf>
    <xf numFmtId="49" fontId="12" fillId="7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0" fontId="11" fillId="7" borderId="16" xfId="0" applyFont="1" applyFill="1" applyBorder="1"/>
    <xf numFmtId="49" fontId="12" fillId="7" borderId="17" xfId="0" applyNumberFormat="1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/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13" fillId="0" borderId="0" xfId="0" applyFont="1" applyAlignment="1">
      <alignment horizontal="right" vertical="top"/>
    </xf>
    <xf numFmtId="49" fontId="13" fillId="0" borderId="0" xfId="0" applyNumberFormat="1" applyFont="1" applyAlignment="1">
      <alignment horizontal="right"/>
    </xf>
    <xf numFmtId="9" fontId="13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13" fillId="0" borderId="0" xfId="0" applyFont="1"/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 wrapText="1"/>
    </xf>
    <xf numFmtId="0" fontId="7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/>
    </xf>
    <xf numFmtId="0" fontId="7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vertical="top" wrapText="1"/>
    </xf>
    <xf numFmtId="0" fontId="4" fillId="2" borderId="20" xfId="0" applyFont="1" applyFill="1" applyBorder="1"/>
    <xf numFmtId="49" fontId="5" fillId="2" borderId="20" xfId="0" applyNumberFormat="1" applyFont="1" applyFill="1" applyBorder="1" applyAlignment="1">
      <alignment vertical="center" wrapText="1"/>
    </xf>
    <xf numFmtId="49" fontId="4" fillId="2" borderId="20" xfId="0" applyNumberFormat="1" applyFont="1" applyFill="1" applyBorder="1"/>
    <xf numFmtId="49" fontId="5" fillId="2" borderId="20" xfId="0" applyNumberFormat="1" applyFont="1" applyFill="1" applyBorder="1" applyAlignment="1">
      <alignment horizontal="left" vertical="center" wrapText="1"/>
    </xf>
    <xf numFmtId="0" fontId="3" fillId="2" borderId="20" xfId="0" applyFont="1" applyFill="1" applyBorder="1"/>
    <xf numFmtId="0" fontId="6" fillId="2" borderId="20" xfId="0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49" fontId="7" fillId="0" borderId="20" xfId="0" applyNumberFormat="1" applyFont="1" applyBorder="1" applyAlignment="1">
      <alignment vertical="center" wrapText="1"/>
    </xf>
    <xf numFmtId="0" fontId="7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0" xfId="0" applyFont="1" applyBorder="1"/>
    <xf numFmtId="0" fontId="2" fillId="0" borderId="0" xfId="0" applyFont="1" applyBorder="1" applyAlignment="1">
      <alignment horizontal="center" wrapText="1"/>
    </xf>
    <xf numFmtId="0" fontId="13" fillId="8" borderId="21" xfId="0" applyFont="1" applyFill="1" applyBorder="1"/>
    <xf numFmtId="0" fontId="11" fillId="9" borderId="22" xfId="0" applyFont="1" applyFill="1" applyBorder="1" applyAlignment="1">
      <alignment horizontal="left"/>
    </xf>
    <xf numFmtId="49" fontId="8" fillId="3" borderId="23" xfId="0" applyNumberFormat="1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left"/>
    </xf>
    <xf numFmtId="0" fontId="11" fillId="2" borderId="25" xfId="0" applyFont="1" applyFill="1" applyBorder="1" applyAlignment="1">
      <alignment horizontal="left"/>
    </xf>
    <xf numFmtId="0" fontId="11" fillId="6" borderId="27" xfId="0" applyFont="1" applyFill="1" applyBorder="1" applyAlignment="1">
      <alignment horizontal="left"/>
    </xf>
    <xf numFmtId="0" fontId="13" fillId="0" borderId="28" xfId="0" applyFont="1" applyBorder="1"/>
    <xf numFmtId="0" fontId="11" fillId="6" borderId="0" xfId="0" applyFont="1" applyFill="1" applyBorder="1" applyAlignment="1">
      <alignment horizontal="left"/>
    </xf>
    <xf numFmtId="0" fontId="13" fillId="0" borderId="0" xfId="0" applyFont="1" applyBorder="1"/>
    <xf numFmtId="0" fontId="7" fillId="0" borderId="0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4" fillId="3" borderId="2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18" fillId="0" borderId="22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4595B-A302-47C5-A3EE-1784FC24C70F}">
  <dimension ref="A1:ALT95"/>
  <sheetViews>
    <sheetView tabSelected="1" workbookViewId="0">
      <selection activeCell="E13" sqref="E13"/>
    </sheetView>
  </sheetViews>
  <sheetFormatPr defaultColWidth="11" defaultRowHeight="12.75"/>
  <cols>
    <col min="1" max="1" width="35" style="4" customWidth="1"/>
    <col min="2" max="2" width="5" style="2" customWidth="1"/>
    <col min="3" max="3" width="9.140625" style="2" customWidth="1"/>
    <col min="4" max="4" width="10.7109375" style="3" customWidth="1"/>
    <col min="5" max="5" width="8.140625" style="3" customWidth="1"/>
    <col min="6" max="6" width="26.7109375" style="3" customWidth="1"/>
    <col min="7" max="7" width="33.7109375" style="4" customWidth="1"/>
    <col min="8" max="8" width="5" style="2" customWidth="1"/>
    <col min="9" max="9" width="8.5703125" style="2" customWidth="1"/>
    <col min="10" max="10" width="11.7109375" style="3" customWidth="1"/>
    <col min="11" max="11" width="8" style="3" customWidth="1"/>
    <col min="12" max="12" width="30.7109375" style="3" customWidth="1"/>
    <col min="13" max="13" width="33.7109375" style="4" customWidth="1"/>
    <col min="14" max="14" width="5" style="2" customWidth="1"/>
    <col min="15" max="15" width="8.5703125" style="2" customWidth="1"/>
    <col min="16" max="16" width="10.7109375" style="3" customWidth="1"/>
    <col min="17" max="17" width="8" style="3" customWidth="1"/>
    <col min="18" max="18" width="28.42578125" style="3" customWidth="1"/>
    <col min="19" max="19" width="33.7109375" style="4" customWidth="1"/>
    <col min="20" max="20" width="5" style="2" customWidth="1"/>
    <col min="21" max="21" width="8.5703125" style="2" customWidth="1"/>
    <col min="22" max="22" width="11.42578125" style="3" customWidth="1"/>
    <col min="23" max="23" width="8" style="3" customWidth="1"/>
    <col min="24" max="24" width="30.7109375" style="3" customWidth="1"/>
    <col min="25" max="25" width="33.7109375" style="4" customWidth="1"/>
    <col min="26" max="26" width="5" style="2" customWidth="1"/>
    <col min="27" max="27" width="8.5703125" style="2" customWidth="1"/>
    <col min="28" max="28" width="10.7109375" style="3" customWidth="1"/>
    <col min="29" max="29" width="8" style="3" customWidth="1"/>
    <col min="30" max="30" width="30.7109375" style="3" customWidth="1"/>
    <col min="31" max="31" width="33.7109375" style="4" customWidth="1"/>
    <col min="32" max="32" width="5" style="2" customWidth="1"/>
    <col min="33" max="33" width="8.5703125" style="2" customWidth="1"/>
    <col min="34" max="34" width="10.7109375" style="3" customWidth="1"/>
    <col min="35" max="35" width="8" style="3" customWidth="1"/>
    <col min="36" max="36" width="30.7109375" style="3" customWidth="1"/>
    <col min="37" max="37" width="30.28515625" style="4" customWidth="1"/>
    <col min="38" max="38" width="5" style="2" customWidth="1"/>
    <col min="39" max="39" width="8.5703125" style="2" customWidth="1"/>
    <col min="40" max="40" width="10.7109375" style="3" customWidth="1"/>
    <col min="41" max="41" width="8" style="3" customWidth="1"/>
    <col min="42" max="42" width="30.7109375" style="3" customWidth="1"/>
    <col min="43" max="43" width="30.28515625" style="4" customWidth="1"/>
    <col min="44" max="44" width="5" style="2" customWidth="1"/>
    <col min="45" max="45" width="8.5703125" style="2" customWidth="1"/>
    <col min="46" max="46" width="10.7109375" style="3" customWidth="1"/>
    <col min="47" max="47" width="8" style="3" customWidth="1"/>
    <col min="48" max="48" width="30.7109375" style="3" customWidth="1"/>
    <col min="49" max="118" width="18.140625" style="3" customWidth="1"/>
    <col min="119" max="267" width="18.140625" style="4" customWidth="1"/>
    <col min="268" max="16384" width="11" style="4"/>
  </cols>
  <sheetData>
    <row r="1" spans="1:182" ht="26.25">
      <c r="A1" s="1" t="s">
        <v>125</v>
      </c>
    </row>
    <row r="2" spans="1:182" ht="26.25" customHeight="1">
      <c r="A2" s="113" t="s">
        <v>124</v>
      </c>
      <c r="B2" s="113"/>
      <c r="C2" s="113"/>
      <c r="D2" s="110"/>
      <c r="E2" s="110"/>
      <c r="F2" s="110"/>
      <c r="G2" s="110"/>
    </row>
    <row r="3" spans="1:182" ht="32.25" customHeight="1" thickBot="1">
      <c r="A3" s="114"/>
      <c r="B3" s="114"/>
      <c r="C3" s="114"/>
      <c r="D3" s="112"/>
      <c r="E3" s="112"/>
      <c r="F3" s="111"/>
      <c r="G3" s="111"/>
    </row>
    <row r="4" spans="1:182" ht="26.25" customHeight="1">
      <c r="A4" s="101" t="s">
        <v>133</v>
      </c>
      <c r="B4" s="102" t="s">
        <v>120</v>
      </c>
      <c r="C4" s="115"/>
      <c r="D4" s="99"/>
      <c r="E4" s="99"/>
      <c r="F4" s="118" t="s">
        <v>134</v>
      </c>
      <c r="G4" s="119" t="s">
        <v>136</v>
      </c>
    </row>
    <row r="5" spans="1:182" ht="26.25" customHeight="1">
      <c r="A5" s="103" t="s">
        <v>121</v>
      </c>
      <c r="B5" s="100">
        <v>100</v>
      </c>
      <c r="C5" s="116">
        <f>SUMPRODUCT(B5,1.05)</f>
        <v>105</v>
      </c>
      <c r="D5" s="99"/>
      <c r="E5" s="99"/>
      <c r="F5" s="120"/>
      <c r="G5" s="121"/>
    </row>
    <row r="6" spans="1:182" ht="26.25" customHeight="1">
      <c r="A6" s="104" t="s">
        <v>122</v>
      </c>
      <c r="B6" s="100">
        <v>100</v>
      </c>
      <c r="C6" s="116">
        <f>SUMPRODUCT(B6,1.05)</f>
        <v>105</v>
      </c>
      <c r="D6" s="99"/>
      <c r="E6" s="99"/>
      <c r="F6" s="120" t="s">
        <v>135</v>
      </c>
      <c r="G6" s="122" t="s">
        <v>137</v>
      </c>
    </row>
    <row r="7" spans="1:182" ht="26.25" customHeight="1" thickBot="1">
      <c r="A7" s="103" t="s">
        <v>36</v>
      </c>
      <c r="B7" s="100">
        <v>100</v>
      </c>
      <c r="C7" s="116">
        <f>SUMPRODUCT(B7,1.05)</f>
        <v>105</v>
      </c>
      <c r="D7" s="99"/>
      <c r="E7" s="99"/>
      <c r="F7" s="123"/>
      <c r="G7" s="124"/>
    </row>
    <row r="8" spans="1:182" ht="26.25" customHeight="1" thickBot="1">
      <c r="A8" s="105" t="s">
        <v>123</v>
      </c>
      <c r="B8" s="106">
        <v>0</v>
      </c>
      <c r="C8" s="117">
        <f>SUMPRODUCT(B8,1.05)</f>
        <v>0</v>
      </c>
      <c r="D8" s="99"/>
      <c r="E8" s="99"/>
      <c r="F8" s="99"/>
      <c r="G8" s="99"/>
    </row>
    <row r="9" spans="1:182" ht="26.25" customHeight="1">
      <c r="A9" s="107"/>
      <c r="B9" s="108"/>
      <c r="C9" s="109"/>
      <c r="D9" s="99"/>
      <c r="E9" s="99"/>
      <c r="F9" s="99"/>
      <c r="G9" s="99"/>
    </row>
    <row r="10" spans="1:182" s="98" customFormat="1" ht="25.15" customHeight="1">
      <c r="A10" s="87" t="s">
        <v>0</v>
      </c>
      <c r="B10" s="88"/>
      <c r="C10" s="88"/>
      <c r="D10" s="89"/>
      <c r="E10" s="90"/>
      <c r="F10" s="90"/>
      <c r="G10" s="87" t="s">
        <v>1</v>
      </c>
      <c r="H10" s="88"/>
      <c r="I10" s="88"/>
      <c r="J10" s="89"/>
      <c r="K10" s="90"/>
      <c r="L10" s="91"/>
      <c r="M10" s="87" t="s">
        <v>2</v>
      </c>
      <c r="N10" s="88"/>
      <c r="O10" s="88"/>
      <c r="P10" s="89"/>
      <c r="Q10" s="91"/>
      <c r="R10" s="92"/>
      <c r="S10" s="87" t="s">
        <v>3</v>
      </c>
      <c r="T10" s="88"/>
      <c r="U10" s="88"/>
      <c r="V10" s="89"/>
      <c r="W10" s="90"/>
      <c r="X10" s="91"/>
      <c r="Y10" s="89" t="s">
        <v>4</v>
      </c>
      <c r="Z10" s="88"/>
      <c r="AA10" s="88"/>
      <c r="AB10" s="89"/>
      <c r="AC10" s="90"/>
      <c r="AD10" s="91"/>
      <c r="AE10" s="89" t="s">
        <v>5</v>
      </c>
      <c r="AF10" s="88"/>
      <c r="AG10" s="88"/>
      <c r="AH10" s="89"/>
      <c r="AI10" s="90"/>
      <c r="AJ10" s="91"/>
      <c r="AK10" s="89" t="s">
        <v>6</v>
      </c>
      <c r="AL10" s="88"/>
      <c r="AM10" s="88"/>
      <c r="AN10" s="89"/>
      <c r="AO10" s="90"/>
      <c r="AP10" s="91"/>
      <c r="AQ10" s="89" t="s">
        <v>7</v>
      </c>
      <c r="AR10" s="88"/>
      <c r="AS10" s="88"/>
      <c r="AT10" s="89"/>
      <c r="AU10" s="90"/>
      <c r="AV10" s="91"/>
      <c r="AW10" s="93"/>
      <c r="AX10" s="94"/>
      <c r="AY10" s="95"/>
      <c r="AZ10" s="95"/>
      <c r="BA10" s="95"/>
      <c r="BB10" s="95"/>
      <c r="BC10" s="96"/>
      <c r="BD10" s="93"/>
      <c r="BE10" s="93"/>
      <c r="BF10" s="93"/>
      <c r="BG10" s="93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</row>
    <row r="11" spans="1:182" s="16" customFormat="1" ht="18" customHeight="1">
      <c r="A11" s="6" t="s">
        <v>8</v>
      </c>
      <c r="B11" s="7" t="s">
        <v>9</v>
      </c>
      <c r="C11" s="8" t="s">
        <v>10</v>
      </c>
      <c r="D11" s="9" t="s">
        <v>11</v>
      </c>
      <c r="E11" s="9" t="s">
        <v>12</v>
      </c>
      <c r="F11" s="9" t="s">
        <v>13</v>
      </c>
      <c r="G11" s="6" t="s">
        <v>8</v>
      </c>
      <c r="H11" s="7" t="s">
        <v>9</v>
      </c>
      <c r="I11" s="8" t="s">
        <v>10</v>
      </c>
      <c r="J11" s="10" t="s">
        <v>11</v>
      </c>
      <c r="K11" s="9" t="s">
        <v>12</v>
      </c>
      <c r="L11" s="11" t="s">
        <v>14</v>
      </c>
      <c r="M11" s="6" t="s">
        <v>8</v>
      </c>
      <c r="N11" s="7" t="s">
        <v>9</v>
      </c>
      <c r="O11" s="8" t="s">
        <v>10</v>
      </c>
      <c r="P11" s="10" t="s">
        <v>11</v>
      </c>
      <c r="Q11" s="9" t="s">
        <v>12</v>
      </c>
      <c r="R11" s="11" t="s">
        <v>14</v>
      </c>
      <c r="S11" s="6" t="s">
        <v>8</v>
      </c>
      <c r="T11" s="7" t="s">
        <v>9</v>
      </c>
      <c r="U11" s="8" t="s">
        <v>10</v>
      </c>
      <c r="V11" s="10" t="s">
        <v>11</v>
      </c>
      <c r="W11" s="9" t="s">
        <v>12</v>
      </c>
      <c r="X11" s="11" t="s">
        <v>14</v>
      </c>
      <c r="Y11" s="6" t="s">
        <v>8</v>
      </c>
      <c r="Z11" s="7" t="s">
        <v>9</v>
      </c>
      <c r="AA11" s="8" t="s">
        <v>10</v>
      </c>
      <c r="AB11" s="10" t="s">
        <v>11</v>
      </c>
      <c r="AC11" s="9" t="s">
        <v>12</v>
      </c>
      <c r="AD11" s="11" t="s">
        <v>14</v>
      </c>
      <c r="AE11" s="6" t="s">
        <v>8</v>
      </c>
      <c r="AF11" s="7" t="s">
        <v>9</v>
      </c>
      <c r="AG11" s="8" t="s">
        <v>10</v>
      </c>
      <c r="AH11" s="10" t="s">
        <v>11</v>
      </c>
      <c r="AI11" s="9" t="s">
        <v>12</v>
      </c>
      <c r="AJ11" s="11" t="s">
        <v>14</v>
      </c>
      <c r="AK11" s="6" t="s">
        <v>8</v>
      </c>
      <c r="AL11" s="7" t="s">
        <v>9</v>
      </c>
      <c r="AM11" s="8" t="s">
        <v>10</v>
      </c>
      <c r="AN11" s="10" t="s">
        <v>11</v>
      </c>
      <c r="AO11" s="9" t="s">
        <v>12</v>
      </c>
      <c r="AP11" s="11" t="s">
        <v>14</v>
      </c>
      <c r="AQ11" s="6" t="s">
        <v>8</v>
      </c>
      <c r="AR11" s="7" t="s">
        <v>9</v>
      </c>
      <c r="AS11" s="8" t="s">
        <v>10</v>
      </c>
      <c r="AT11" s="10" t="s">
        <v>11</v>
      </c>
      <c r="AU11" s="9" t="s">
        <v>12</v>
      </c>
      <c r="AV11" s="11" t="s">
        <v>14</v>
      </c>
      <c r="AW11" s="12"/>
      <c r="AX11" s="12"/>
      <c r="AY11" s="13"/>
      <c r="AZ11" s="14"/>
      <c r="BA11" s="14"/>
      <c r="BB11" s="14"/>
      <c r="BC11" s="12"/>
      <c r="BD11" s="12"/>
      <c r="BE11" s="12"/>
      <c r="BF11" s="14"/>
      <c r="BG11" s="14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</row>
    <row r="12" spans="1:182" s="27" customFormat="1" ht="18" customHeight="1">
      <c r="A12" s="17" t="s">
        <v>15</v>
      </c>
      <c r="B12" s="18" t="s">
        <v>16</v>
      </c>
      <c r="C12" s="18" t="s">
        <v>17</v>
      </c>
      <c r="D12" s="19">
        <f>SUMPRODUCT(B5,0.8)</f>
        <v>80</v>
      </c>
      <c r="E12" s="20">
        <f>SUMPRODUCT(D12,1.03)</f>
        <v>82.4</v>
      </c>
      <c r="F12" s="21"/>
      <c r="G12" s="17" t="s">
        <v>18</v>
      </c>
      <c r="H12" s="18" t="s">
        <v>19</v>
      </c>
      <c r="I12" s="18" t="s">
        <v>17</v>
      </c>
      <c r="J12" s="19">
        <f>SUMPRODUCT(B5,0.825)</f>
        <v>82.5</v>
      </c>
      <c r="K12" s="20">
        <f>SUMPRODUCT(J12,1.03)</f>
        <v>84.975000000000009</v>
      </c>
      <c r="L12" s="21"/>
      <c r="M12" s="17" t="s">
        <v>18</v>
      </c>
      <c r="N12" s="22" t="s">
        <v>19</v>
      </c>
      <c r="O12" s="23" t="s">
        <v>17</v>
      </c>
      <c r="P12" s="19">
        <f>SUMPRODUCT(B5,0.85)</f>
        <v>85</v>
      </c>
      <c r="Q12" s="20">
        <f>SUMPRODUCT(P12,1.03)</f>
        <v>87.55</v>
      </c>
      <c r="R12" s="21"/>
      <c r="S12" s="17" t="s">
        <v>18</v>
      </c>
      <c r="T12" s="22" t="s">
        <v>19</v>
      </c>
      <c r="U12" s="23" t="s">
        <v>17</v>
      </c>
      <c r="V12" s="19">
        <f>SUMPRODUCT(B5,0.88)</f>
        <v>88</v>
      </c>
      <c r="W12" s="20">
        <f>SUMPRODUCT(V12,1.03)</f>
        <v>90.64</v>
      </c>
      <c r="X12" s="21"/>
      <c r="Y12" s="17" t="s">
        <v>18</v>
      </c>
      <c r="Z12" s="22" t="s">
        <v>20</v>
      </c>
      <c r="AA12" s="23" t="s">
        <v>17</v>
      </c>
      <c r="AB12" s="19">
        <f>SUMPRODUCT(B5,0.9)</f>
        <v>90</v>
      </c>
      <c r="AC12" s="20">
        <f>SUMPRODUCT(AB12,1.03)</f>
        <v>92.7</v>
      </c>
      <c r="AD12" s="21"/>
      <c r="AE12" s="17" t="s">
        <v>18</v>
      </c>
      <c r="AF12" s="22" t="s">
        <v>21</v>
      </c>
      <c r="AG12" s="23" t="s">
        <v>17</v>
      </c>
      <c r="AH12" s="19">
        <f>SUMPRODUCT(B5,0.92)</f>
        <v>92</v>
      </c>
      <c r="AI12" s="20">
        <f>SUMPRODUCT(AH12,1.03)</f>
        <v>94.76</v>
      </c>
      <c r="AJ12" s="21"/>
      <c r="AK12" s="17" t="s">
        <v>18</v>
      </c>
      <c r="AL12" s="22" t="s">
        <v>17</v>
      </c>
      <c r="AM12" s="23" t="s">
        <v>22</v>
      </c>
      <c r="AN12" s="19">
        <f>SUMPRODUCT(B5,0.92)</f>
        <v>92</v>
      </c>
      <c r="AO12" s="20">
        <f>SUMPRODUCT(AN12,1.02)</f>
        <v>93.84</v>
      </c>
      <c r="AP12" s="21"/>
      <c r="AQ12" s="17" t="s">
        <v>18</v>
      </c>
      <c r="AR12" s="22" t="s">
        <v>22</v>
      </c>
      <c r="AS12" s="23" t="s">
        <v>22</v>
      </c>
      <c r="AT12" s="19">
        <f>SUMPRODUCT(B5,0.92)</f>
        <v>92</v>
      </c>
      <c r="AU12" s="20">
        <f>SUMPRODUCT(AT12,1.02)</f>
        <v>93.84</v>
      </c>
      <c r="AV12" s="21"/>
      <c r="AW12" s="24"/>
      <c r="AX12" s="5"/>
      <c r="AY12" s="13"/>
      <c r="AZ12" s="13"/>
      <c r="BA12" s="13"/>
      <c r="BB12" s="13"/>
      <c r="BC12" s="24"/>
      <c r="BD12" s="24"/>
      <c r="BE12" s="24"/>
      <c r="BF12" s="25"/>
      <c r="BG12" s="25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</row>
    <row r="13" spans="1:182" s="27" customFormat="1" ht="18" customHeight="1">
      <c r="A13" s="28" t="s">
        <v>23</v>
      </c>
      <c r="B13" s="29" t="s">
        <v>24</v>
      </c>
      <c r="C13" s="29" t="s">
        <v>21</v>
      </c>
      <c r="D13" s="19">
        <f>SUMPRODUCT(B6,0.75)</f>
        <v>75</v>
      </c>
      <c r="E13" s="20">
        <f>SUMPRODUCT(D13,1.02)</f>
        <v>76.5</v>
      </c>
      <c r="F13" s="21"/>
      <c r="G13" s="28" t="s">
        <v>23</v>
      </c>
      <c r="H13" s="29" t="s">
        <v>16</v>
      </c>
      <c r="I13" s="29" t="s">
        <v>21</v>
      </c>
      <c r="J13" s="19">
        <f>SUMPRODUCT(B6,0.78)</f>
        <v>78</v>
      </c>
      <c r="K13" s="20">
        <f>SUMPRODUCT(J13,1.02)</f>
        <v>79.56</v>
      </c>
      <c r="L13" s="21"/>
      <c r="M13" s="30" t="s">
        <v>25</v>
      </c>
      <c r="N13" s="31" t="s">
        <v>26</v>
      </c>
      <c r="O13" s="32" t="s">
        <v>21</v>
      </c>
      <c r="P13" s="19">
        <f>SUMPRODUCT(B6,0.81)</f>
        <v>81</v>
      </c>
      <c r="Q13" s="20">
        <f>SUMPRODUCT(P13,1.02)</f>
        <v>82.62</v>
      </c>
      <c r="R13" s="21"/>
      <c r="S13" s="30" t="s">
        <v>25</v>
      </c>
      <c r="T13" s="31" t="s">
        <v>26</v>
      </c>
      <c r="U13" s="32" t="s">
        <v>21</v>
      </c>
      <c r="V13" s="19">
        <f>SUMPRODUCT(B6,0.84)</f>
        <v>84</v>
      </c>
      <c r="W13" s="20">
        <f>SUMPRODUCT(V13,1.02)</f>
        <v>85.68</v>
      </c>
      <c r="X13" s="21"/>
      <c r="Y13" s="30" t="s">
        <v>25</v>
      </c>
      <c r="Z13" s="31" t="s">
        <v>19</v>
      </c>
      <c r="AA13" s="32" t="s">
        <v>21</v>
      </c>
      <c r="AB13" s="19">
        <f>SUMPRODUCT(B6,0.86)</f>
        <v>86</v>
      </c>
      <c r="AC13" s="20">
        <f>SUMPRODUCT(AB13,1.03)</f>
        <v>88.58</v>
      </c>
      <c r="AD13" s="21"/>
      <c r="AE13" s="30" t="s">
        <v>27</v>
      </c>
      <c r="AF13" s="31"/>
      <c r="AG13" s="32" t="s">
        <v>28</v>
      </c>
      <c r="AH13" s="19">
        <f>SUMPRODUCT(B5,1.05)</f>
        <v>105</v>
      </c>
      <c r="AI13" s="20"/>
      <c r="AJ13" s="21"/>
      <c r="AK13" s="30" t="s">
        <v>29</v>
      </c>
      <c r="AL13" s="31" t="s">
        <v>20</v>
      </c>
      <c r="AM13" s="32" t="s">
        <v>22</v>
      </c>
      <c r="AN13" s="19">
        <f>SUMPRODUCT(B6,0.92)</f>
        <v>92</v>
      </c>
      <c r="AO13" s="20">
        <f>SUMPRODUCT(AN13,1.02)</f>
        <v>93.84</v>
      </c>
      <c r="AP13" s="21"/>
      <c r="AQ13" s="30" t="s">
        <v>29</v>
      </c>
      <c r="AR13" s="31" t="s">
        <v>21</v>
      </c>
      <c r="AS13" s="32" t="s">
        <v>22</v>
      </c>
      <c r="AT13" s="19">
        <f>SUMPRODUCT(B6,0.92)</f>
        <v>92</v>
      </c>
      <c r="AU13" s="20">
        <f>SUMPRODUCT(AT13,1.02)</f>
        <v>93.84</v>
      </c>
      <c r="AV13" s="21"/>
      <c r="AW13" s="24"/>
      <c r="AX13" s="5"/>
      <c r="AY13" s="13"/>
      <c r="AZ13" s="13"/>
      <c r="BA13" s="13"/>
      <c r="BB13" s="13"/>
      <c r="BC13" s="24"/>
      <c r="BD13" s="24"/>
      <c r="BE13" s="24"/>
      <c r="BF13" s="25"/>
      <c r="BG13" s="25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</row>
    <row r="14" spans="1:182" s="27" customFormat="1" ht="18" customHeight="1">
      <c r="A14" s="17" t="s">
        <v>30</v>
      </c>
      <c r="B14" s="18"/>
      <c r="C14" s="18"/>
      <c r="D14" s="19" t="s">
        <v>31</v>
      </c>
      <c r="E14" s="20"/>
      <c r="F14" s="33" t="s">
        <v>32</v>
      </c>
      <c r="G14" s="17" t="s">
        <v>30</v>
      </c>
      <c r="H14" s="18"/>
      <c r="I14" s="18"/>
      <c r="J14" s="19" t="s">
        <v>33</v>
      </c>
      <c r="K14" s="20"/>
      <c r="L14" s="33" t="s">
        <v>32</v>
      </c>
      <c r="M14" s="17" t="s">
        <v>30</v>
      </c>
      <c r="N14" s="22"/>
      <c r="O14" s="23"/>
      <c r="P14" s="19" t="s">
        <v>33</v>
      </c>
      <c r="Q14" s="20"/>
      <c r="R14" s="33" t="s">
        <v>32</v>
      </c>
      <c r="S14" s="17" t="s">
        <v>30</v>
      </c>
      <c r="T14" s="22"/>
      <c r="U14" s="23"/>
      <c r="V14" s="19" t="s">
        <v>34</v>
      </c>
      <c r="W14" s="20"/>
      <c r="X14" s="33" t="s">
        <v>35</v>
      </c>
      <c r="Y14" s="17" t="s">
        <v>30</v>
      </c>
      <c r="Z14" s="22" t="s">
        <v>20</v>
      </c>
      <c r="AA14" s="23" t="s">
        <v>21</v>
      </c>
      <c r="AB14" s="19">
        <f>SUMPRODUCT(B7,0.86)</f>
        <v>86</v>
      </c>
      <c r="AC14" s="20">
        <f>SUMPRODUCT(AB14,1.02)</f>
        <v>87.72</v>
      </c>
      <c r="AD14" s="21"/>
      <c r="AE14" s="17"/>
      <c r="AF14" s="22"/>
      <c r="AG14" s="23" t="s">
        <v>28</v>
      </c>
      <c r="AH14" s="19">
        <f>SUMPRODUCT(B5,1.1)</f>
        <v>110.00000000000001</v>
      </c>
      <c r="AI14" s="20"/>
      <c r="AJ14" s="21"/>
      <c r="AK14" s="17" t="s">
        <v>36</v>
      </c>
      <c r="AL14" s="22" t="s">
        <v>17</v>
      </c>
      <c r="AM14" s="23" t="s">
        <v>22</v>
      </c>
      <c r="AN14" s="19">
        <f>SUMPRODUCT(B7,0.92)</f>
        <v>92</v>
      </c>
      <c r="AO14" s="20">
        <f>SUMPRODUCT(AN14,1.02)</f>
        <v>93.84</v>
      </c>
      <c r="AP14" s="21"/>
      <c r="AQ14" s="17" t="s">
        <v>36</v>
      </c>
      <c r="AR14" s="22" t="s">
        <v>22</v>
      </c>
      <c r="AS14" s="23" t="s">
        <v>22</v>
      </c>
      <c r="AT14" s="19">
        <f>SUMPRODUCT(B7,0.92)</f>
        <v>92</v>
      </c>
      <c r="AU14" s="20">
        <f>SUMPRODUCT(AT14,1.02)</f>
        <v>93.84</v>
      </c>
      <c r="AV14" s="21"/>
      <c r="AW14" s="24"/>
      <c r="AX14" s="5"/>
      <c r="AY14" s="13"/>
      <c r="AZ14" s="13"/>
      <c r="BA14" s="13"/>
      <c r="BB14" s="13"/>
      <c r="BC14" s="24"/>
      <c r="BD14" s="24"/>
      <c r="BE14" s="24"/>
      <c r="BF14" s="25"/>
      <c r="BG14" s="25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</row>
    <row r="15" spans="1:182" s="27" customFormat="1" ht="18" customHeight="1">
      <c r="A15" s="28" t="s">
        <v>37</v>
      </c>
      <c r="B15" s="29" t="s">
        <v>21</v>
      </c>
      <c r="C15" s="29" t="s">
        <v>38</v>
      </c>
      <c r="D15" s="19" t="s">
        <v>39</v>
      </c>
      <c r="E15" s="21"/>
      <c r="F15" s="21"/>
      <c r="G15" s="28" t="s">
        <v>40</v>
      </c>
      <c r="H15" s="29" t="s">
        <v>20</v>
      </c>
      <c r="I15" s="29" t="s">
        <v>41</v>
      </c>
      <c r="J15" s="21" t="s">
        <v>42</v>
      </c>
      <c r="K15" s="21"/>
      <c r="L15" s="21"/>
      <c r="M15" s="30" t="s">
        <v>43</v>
      </c>
      <c r="N15" s="31" t="s">
        <v>21</v>
      </c>
      <c r="O15" s="32" t="s">
        <v>38</v>
      </c>
      <c r="P15" s="19" t="s">
        <v>44</v>
      </c>
      <c r="Q15" s="21"/>
      <c r="R15" s="21"/>
      <c r="S15" s="30" t="s">
        <v>45</v>
      </c>
      <c r="T15" s="31" t="s">
        <v>20</v>
      </c>
      <c r="U15" s="32" t="s">
        <v>41</v>
      </c>
      <c r="V15" s="21"/>
      <c r="W15" s="21"/>
      <c r="X15" s="21"/>
      <c r="Y15" s="30" t="s">
        <v>46</v>
      </c>
      <c r="Z15" s="31" t="s">
        <v>47</v>
      </c>
      <c r="AA15" s="32" t="s">
        <v>48</v>
      </c>
      <c r="AB15" s="21"/>
      <c r="AC15" s="21"/>
      <c r="AD15" s="21"/>
      <c r="AE15" s="30"/>
      <c r="AF15" s="31"/>
      <c r="AG15" s="32" t="s">
        <v>49</v>
      </c>
      <c r="AH15" s="19">
        <f>SUMPRODUCT(B5,1.18)</f>
        <v>118</v>
      </c>
      <c r="AI15" s="21"/>
      <c r="AJ15" s="21"/>
      <c r="AK15" s="30" t="s">
        <v>50</v>
      </c>
      <c r="AL15" s="31" t="s">
        <v>21</v>
      </c>
      <c r="AM15" s="32" t="s">
        <v>41</v>
      </c>
      <c r="AN15" s="21"/>
      <c r="AO15" s="21"/>
      <c r="AP15" s="21"/>
      <c r="AQ15" s="30" t="s">
        <v>51</v>
      </c>
      <c r="AR15" s="31"/>
      <c r="AS15" s="32"/>
      <c r="AT15" s="21"/>
      <c r="AU15" s="21"/>
      <c r="AV15" s="21"/>
      <c r="AW15" s="24"/>
      <c r="AX15" s="5"/>
      <c r="AY15" s="13"/>
      <c r="AZ15" s="13"/>
      <c r="BA15" s="13"/>
      <c r="BB15" s="13"/>
      <c r="BC15" s="24"/>
      <c r="BD15" s="24"/>
      <c r="BE15" s="24"/>
      <c r="BF15" s="25"/>
      <c r="BG15" s="25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</row>
    <row r="16" spans="1:182" s="27" customFormat="1" ht="18" customHeight="1">
      <c r="A16" s="17"/>
      <c r="B16" s="18"/>
      <c r="C16" s="18"/>
      <c r="D16" s="19"/>
      <c r="E16" s="21"/>
      <c r="F16" s="21"/>
      <c r="G16" s="17"/>
      <c r="H16" s="18"/>
      <c r="I16" s="18"/>
      <c r="J16" s="21"/>
      <c r="K16" s="21"/>
      <c r="L16" s="21"/>
      <c r="M16" s="34"/>
      <c r="N16" s="35"/>
      <c r="O16" s="36"/>
      <c r="P16" s="21"/>
      <c r="Q16" s="21"/>
      <c r="R16" s="21"/>
      <c r="S16" s="34"/>
      <c r="T16" s="35"/>
      <c r="U16" s="36"/>
      <c r="V16" s="21"/>
      <c r="W16" s="21"/>
      <c r="X16" s="21"/>
      <c r="Y16" s="34"/>
      <c r="Z16" s="35"/>
      <c r="AA16" s="36"/>
      <c r="AB16" s="19"/>
      <c r="AC16" s="21"/>
      <c r="AD16" s="21"/>
      <c r="AE16" s="34" t="s">
        <v>52</v>
      </c>
      <c r="AF16" s="35" t="s">
        <v>20</v>
      </c>
      <c r="AG16" s="36" t="s">
        <v>21</v>
      </c>
      <c r="AH16" s="19">
        <f>SUMPRODUCT(B6,0.89)</f>
        <v>89</v>
      </c>
      <c r="AI16" s="21"/>
      <c r="AJ16" s="21"/>
      <c r="AK16" s="34"/>
      <c r="AL16" s="35"/>
      <c r="AM16" s="36"/>
      <c r="AN16" s="21"/>
      <c r="AO16" s="21"/>
      <c r="AP16" s="21"/>
      <c r="AQ16" s="34"/>
      <c r="AR16" s="35"/>
      <c r="AS16" s="36"/>
      <c r="AT16" s="21"/>
      <c r="AU16" s="21"/>
      <c r="AV16" s="21"/>
      <c r="AW16" s="24"/>
      <c r="AX16" s="5"/>
      <c r="AY16" s="13"/>
      <c r="AZ16" s="13"/>
      <c r="BA16" s="13"/>
      <c r="BB16" s="13"/>
      <c r="BC16" s="24"/>
      <c r="BD16" s="24"/>
      <c r="BE16" s="24"/>
      <c r="BF16" s="25"/>
      <c r="BG16" s="25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</row>
    <row r="17" spans="1:182" s="27" customFormat="1" ht="18" customHeight="1">
      <c r="A17" s="28"/>
      <c r="B17" s="29"/>
      <c r="C17" s="29"/>
      <c r="D17" s="19"/>
      <c r="E17" s="21"/>
      <c r="F17" s="21"/>
      <c r="G17" s="28"/>
      <c r="H17" s="29"/>
      <c r="I17" s="29"/>
      <c r="J17" s="21"/>
      <c r="K17" s="21"/>
      <c r="L17" s="21"/>
      <c r="M17" s="28"/>
      <c r="N17" s="37"/>
      <c r="O17" s="37"/>
      <c r="P17" s="21"/>
      <c r="Q17" s="21"/>
      <c r="R17" s="21"/>
      <c r="S17" s="30"/>
      <c r="T17" s="31"/>
      <c r="U17" s="32"/>
      <c r="V17" s="21"/>
      <c r="W17" s="21"/>
      <c r="X17" s="21"/>
      <c r="Y17" s="30"/>
      <c r="Z17" s="31"/>
      <c r="AA17" s="32"/>
      <c r="AB17" s="21"/>
      <c r="AC17" s="21"/>
      <c r="AD17" s="21"/>
      <c r="AE17" s="30" t="s">
        <v>53</v>
      </c>
      <c r="AF17" s="31" t="s">
        <v>20</v>
      </c>
      <c r="AG17" s="32" t="s">
        <v>54</v>
      </c>
      <c r="AH17" s="21"/>
      <c r="AI17" s="21"/>
      <c r="AJ17" s="21"/>
      <c r="AK17" s="30"/>
      <c r="AL17" s="31"/>
      <c r="AM17" s="32"/>
      <c r="AN17" s="21"/>
      <c r="AO17" s="21"/>
      <c r="AP17" s="21"/>
      <c r="AQ17" s="30"/>
      <c r="AR17" s="31"/>
      <c r="AS17" s="32"/>
      <c r="AT17" s="21"/>
      <c r="AU17" s="21"/>
      <c r="AV17" s="21"/>
      <c r="AW17" s="24"/>
      <c r="AX17" s="5"/>
      <c r="AY17" s="13"/>
      <c r="AZ17" s="13"/>
      <c r="BA17" s="13"/>
      <c r="BB17" s="13"/>
      <c r="BC17" s="24"/>
      <c r="BD17" s="24"/>
      <c r="BE17" s="24"/>
      <c r="BF17" s="25"/>
      <c r="BG17" s="25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</row>
    <row r="18" spans="1:182" s="16" customFormat="1" ht="18" customHeight="1">
      <c r="A18" s="38" t="s">
        <v>55</v>
      </c>
      <c r="B18" s="7" t="s">
        <v>9</v>
      </c>
      <c r="C18" s="8" t="s">
        <v>10</v>
      </c>
      <c r="D18" s="39" t="s">
        <v>11</v>
      </c>
      <c r="E18" s="9" t="s">
        <v>12</v>
      </c>
      <c r="F18" s="39" t="s">
        <v>14</v>
      </c>
      <c r="G18" s="38" t="s">
        <v>55</v>
      </c>
      <c r="H18" s="7" t="s">
        <v>9</v>
      </c>
      <c r="I18" s="8" t="s">
        <v>10</v>
      </c>
      <c r="J18" s="10" t="s">
        <v>11</v>
      </c>
      <c r="K18" s="9" t="s">
        <v>12</v>
      </c>
      <c r="L18" s="11" t="s">
        <v>14</v>
      </c>
      <c r="M18" s="38" t="s">
        <v>55</v>
      </c>
      <c r="N18" s="7" t="s">
        <v>9</v>
      </c>
      <c r="O18" s="8" t="s">
        <v>10</v>
      </c>
      <c r="P18" s="10" t="s">
        <v>11</v>
      </c>
      <c r="Q18" s="9" t="s">
        <v>12</v>
      </c>
      <c r="R18" s="11" t="s">
        <v>14</v>
      </c>
      <c r="S18" s="38" t="s">
        <v>55</v>
      </c>
      <c r="T18" s="7" t="s">
        <v>9</v>
      </c>
      <c r="U18" s="8" t="s">
        <v>10</v>
      </c>
      <c r="V18" s="10" t="s">
        <v>11</v>
      </c>
      <c r="W18" s="9" t="s">
        <v>12</v>
      </c>
      <c r="X18" s="11" t="s">
        <v>14</v>
      </c>
      <c r="Y18" s="38" t="s">
        <v>55</v>
      </c>
      <c r="Z18" s="7" t="s">
        <v>9</v>
      </c>
      <c r="AA18" s="8" t="s">
        <v>10</v>
      </c>
      <c r="AB18" s="10" t="s">
        <v>11</v>
      </c>
      <c r="AC18" s="9" t="s">
        <v>12</v>
      </c>
      <c r="AD18" s="11" t="s">
        <v>14</v>
      </c>
      <c r="AE18" s="38" t="s">
        <v>55</v>
      </c>
      <c r="AF18" s="7" t="s">
        <v>9</v>
      </c>
      <c r="AG18" s="8" t="s">
        <v>10</v>
      </c>
      <c r="AH18" s="10" t="s">
        <v>11</v>
      </c>
      <c r="AI18" s="9" t="s">
        <v>12</v>
      </c>
      <c r="AJ18" s="11" t="s">
        <v>14</v>
      </c>
      <c r="AK18" s="38" t="s">
        <v>55</v>
      </c>
      <c r="AL18" s="7" t="s">
        <v>9</v>
      </c>
      <c r="AM18" s="8" t="s">
        <v>10</v>
      </c>
      <c r="AN18" s="10" t="s">
        <v>11</v>
      </c>
      <c r="AO18" s="9" t="s">
        <v>12</v>
      </c>
      <c r="AP18" s="11" t="s">
        <v>14</v>
      </c>
      <c r="AQ18" s="38" t="s">
        <v>55</v>
      </c>
      <c r="AR18" s="7"/>
      <c r="AS18" s="8"/>
      <c r="AT18" s="10" t="s">
        <v>11</v>
      </c>
      <c r="AU18" s="9" t="s">
        <v>12</v>
      </c>
      <c r="AV18" s="11" t="s">
        <v>14</v>
      </c>
      <c r="AW18" s="12"/>
      <c r="AX18" s="40"/>
      <c r="AY18" s="13"/>
      <c r="AZ18" s="13"/>
      <c r="BA18" s="14"/>
      <c r="BB18" s="14"/>
      <c r="BC18" s="12"/>
      <c r="BD18" s="12"/>
      <c r="BE18" s="12"/>
      <c r="BF18" s="14"/>
      <c r="BG18" s="14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</row>
    <row r="19" spans="1:182" s="27" customFormat="1" ht="18" customHeight="1">
      <c r="A19" s="17" t="s">
        <v>15</v>
      </c>
      <c r="B19" s="22" t="s">
        <v>24</v>
      </c>
      <c r="C19" s="23" t="s">
        <v>21</v>
      </c>
      <c r="D19" s="19">
        <f>SUMPRODUCT(B5,0.75)</f>
        <v>75</v>
      </c>
      <c r="E19" s="20">
        <f>SUMPRODUCT(D19,1.03)</f>
        <v>77.25</v>
      </c>
      <c r="F19" s="21"/>
      <c r="G19" s="17" t="s">
        <v>15</v>
      </c>
      <c r="H19" s="22" t="s">
        <v>24</v>
      </c>
      <c r="I19" s="23" t="s">
        <v>21</v>
      </c>
      <c r="J19" s="19">
        <f>SUMPRODUCT(B5,0.78)</f>
        <v>78</v>
      </c>
      <c r="K19" s="20">
        <f>SUMPRODUCT(J19,1.03)</f>
        <v>80.34</v>
      </c>
      <c r="L19" s="21"/>
      <c r="M19" s="17" t="s">
        <v>15</v>
      </c>
      <c r="N19" s="22" t="s">
        <v>26</v>
      </c>
      <c r="O19" s="23" t="s">
        <v>21</v>
      </c>
      <c r="P19" s="19">
        <f>SUMPRODUCT(B5,0.81)</f>
        <v>81</v>
      </c>
      <c r="Q19" s="20">
        <f>SUMPRODUCT(P19,1.03)</f>
        <v>83.43</v>
      </c>
      <c r="R19" s="21"/>
      <c r="S19" s="17" t="s">
        <v>18</v>
      </c>
      <c r="T19" s="22" t="s">
        <v>26</v>
      </c>
      <c r="U19" s="23" t="s">
        <v>21</v>
      </c>
      <c r="V19" s="19">
        <f>SUMPRODUCT(B5,0.85)</f>
        <v>85</v>
      </c>
      <c r="W19" s="20">
        <f>SUMPRODUCT(V19,1.03)</f>
        <v>87.55</v>
      </c>
      <c r="X19" s="21"/>
      <c r="Y19" s="17" t="s">
        <v>18</v>
      </c>
      <c r="Z19" s="22" t="s">
        <v>19</v>
      </c>
      <c r="AA19" s="23" t="s">
        <v>21</v>
      </c>
      <c r="AB19" s="19">
        <f>SUMPRODUCT(B5,0.85)</f>
        <v>85</v>
      </c>
      <c r="AC19" s="20">
        <f>SUMPRODUCT(AB19,1.03)</f>
        <v>87.55</v>
      </c>
      <c r="AD19" s="21"/>
      <c r="AE19" s="17" t="s">
        <v>15</v>
      </c>
      <c r="AF19" s="22" t="s">
        <v>20</v>
      </c>
      <c r="AG19" s="23" t="s">
        <v>21</v>
      </c>
      <c r="AH19" s="19">
        <f>SUMPRODUCT(B5,0.88)</f>
        <v>88</v>
      </c>
      <c r="AI19" s="20">
        <f>SUMPRODUCT(AH19,1.03)</f>
        <v>90.64</v>
      </c>
      <c r="AJ19" s="21"/>
      <c r="AK19" s="17" t="s">
        <v>18</v>
      </c>
      <c r="AL19" s="22" t="s">
        <v>21</v>
      </c>
      <c r="AM19" s="23" t="s">
        <v>21</v>
      </c>
      <c r="AN19" s="19">
        <f>SUMPRODUCT(B5,0.85)</f>
        <v>85</v>
      </c>
      <c r="AO19" s="20">
        <f>SUMPRODUCT(AN19,1.02)</f>
        <v>86.7</v>
      </c>
      <c r="AP19" s="21"/>
      <c r="AQ19" s="17" t="s">
        <v>18</v>
      </c>
      <c r="AR19" s="22" t="s">
        <v>21</v>
      </c>
      <c r="AS19" s="23" t="s">
        <v>17</v>
      </c>
      <c r="AT19" s="19">
        <f>SUMPRODUCT(B5,0.7)</f>
        <v>70</v>
      </c>
      <c r="AU19" s="20">
        <f>SUMPRODUCT(AT19,1.02)</f>
        <v>71.400000000000006</v>
      </c>
      <c r="AV19" s="21"/>
      <c r="AW19" s="24"/>
      <c r="AX19" s="5"/>
      <c r="AY19" s="13"/>
      <c r="AZ19" s="13"/>
      <c r="BA19" s="13"/>
      <c r="BB19" s="13"/>
      <c r="BC19" s="24"/>
      <c r="BD19" s="24"/>
      <c r="BE19" s="24"/>
      <c r="BF19" s="25"/>
      <c r="BG19" s="25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</row>
    <row r="20" spans="1:182" s="27" customFormat="1" ht="18" customHeight="1">
      <c r="A20" s="28" t="s">
        <v>56</v>
      </c>
      <c r="B20" s="37" t="s">
        <v>20</v>
      </c>
      <c r="C20" s="41" t="s">
        <v>54</v>
      </c>
      <c r="D20" s="19"/>
      <c r="E20" s="20"/>
      <c r="F20" s="21"/>
      <c r="G20" s="28" t="s">
        <v>57</v>
      </c>
      <c r="H20" s="37" t="s">
        <v>21</v>
      </c>
      <c r="I20" s="41" t="s">
        <v>38</v>
      </c>
      <c r="J20" s="19" t="s">
        <v>58</v>
      </c>
      <c r="K20" s="20"/>
      <c r="L20" s="21"/>
      <c r="M20" s="30" t="s">
        <v>59</v>
      </c>
      <c r="N20" s="31" t="s">
        <v>20</v>
      </c>
      <c r="O20" s="32" t="s">
        <v>54</v>
      </c>
      <c r="P20" s="21" t="s">
        <v>60</v>
      </c>
      <c r="Q20" s="42"/>
      <c r="R20" s="21"/>
      <c r="S20" s="30" t="s">
        <v>61</v>
      </c>
      <c r="T20" s="31" t="s">
        <v>20</v>
      </c>
      <c r="U20" s="32" t="s">
        <v>54</v>
      </c>
      <c r="V20" s="19"/>
      <c r="W20" s="20"/>
      <c r="X20" s="21"/>
      <c r="Y20" s="28" t="s">
        <v>23</v>
      </c>
      <c r="Z20" s="31" t="s">
        <v>20</v>
      </c>
      <c r="AA20" s="32" t="s">
        <v>17</v>
      </c>
      <c r="AB20" s="19">
        <f>SUMPRODUCT(B6,0.9)</f>
        <v>90</v>
      </c>
      <c r="AC20" s="20">
        <f>SUMPRODUCT(AB20,1.02)</f>
        <v>91.8</v>
      </c>
      <c r="AD20" s="21"/>
      <c r="AE20" s="30" t="s">
        <v>52</v>
      </c>
      <c r="AF20" s="31" t="s">
        <v>21</v>
      </c>
      <c r="AG20" s="32" t="s">
        <v>17</v>
      </c>
      <c r="AH20" s="19">
        <f>SUMPRODUCT(B6,0.92)</f>
        <v>92</v>
      </c>
      <c r="AI20" s="20">
        <f>SUMPRODUCT(AH20,1.02)</f>
        <v>93.84</v>
      </c>
      <c r="AJ20" s="21"/>
      <c r="AK20" s="30" t="s">
        <v>29</v>
      </c>
      <c r="AL20" s="31" t="s">
        <v>21</v>
      </c>
      <c r="AM20" s="32" t="s">
        <v>21</v>
      </c>
      <c r="AN20" s="19">
        <f>SUMPRODUCT(B6,0.85)</f>
        <v>85</v>
      </c>
      <c r="AO20" s="20">
        <f>SUMPRODUCT(AN20,1.02)</f>
        <v>86.7</v>
      </c>
      <c r="AP20" s="21"/>
      <c r="AQ20" s="30" t="s">
        <v>29</v>
      </c>
      <c r="AR20" s="31" t="s">
        <v>21</v>
      </c>
      <c r="AS20" s="32" t="s">
        <v>21</v>
      </c>
      <c r="AT20" s="19">
        <f>SUMPRODUCT(B6,0.7)</f>
        <v>70</v>
      </c>
      <c r="AU20" s="20">
        <f>SUMPRODUCT(AT20,1.02)</f>
        <v>71.400000000000006</v>
      </c>
      <c r="AV20" s="21"/>
      <c r="AW20" s="24"/>
      <c r="AX20" s="5"/>
      <c r="AY20" s="13"/>
      <c r="AZ20" s="13"/>
      <c r="BA20" s="13"/>
      <c r="BB20" s="13"/>
      <c r="BC20" s="24"/>
      <c r="BD20" s="24"/>
      <c r="BE20" s="24"/>
      <c r="BF20" s="25"/>
      <c r="BG20" s="25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</row>
    <row r="21" spans="1:182" s="27" customFormat="1" ht="18" customHeight="1">
      <c r="A21" s="17" t="s">
        <v>62</v>
      </c>
      <c r="B21" s="22" t="s">
        <v>21</v>
      </c>
      <c r="C21" s="23" t="s">
        <v>63</v>
      </c>
      <c r="D21" s="19"/>
      <c r="E21" s="21"/>
      <c r="F21" s="21"/>
      <c r="G21" s="17" t="s">
        <v>64</v>
      </c>
      <c r="H21" s="22" t="s">
        <v>20</v>
      </c>
      <c r="I21" s="23" t="s">
        <v>54</v>
      </c>
      <c r="J21" s="21" t="s">
        <v>65</v>
      </c>
      <c r="K21" s="21"/>
      <c r="L21" s="21"/>
      <c r="M21" s="17" t="s">
        <v>62</v>
      </c>
      <c r="N21" s="22" t="s">
        <v>21</v>
      </c>
      <c r="O21" s="23" t="s">
        <v>66</v>
      </c>
      <c r="P21" s="21" t="s">
        <v>60</v>
      </c>
      <c r="Q21" s="21"/>
      <c r="R21" s="21"/>
      <c r="S21" s="17" t="s">
        <v>129</v>
      </c>
      <c r="T21" s="22" t="s">
        <v>21</v>
      </c>
      <c r="U21" s="23" t="s">
        <v>54</v>
      </c>
      <c r="V21" s="21"/>
      <c r="W21" s="21"/>
      <c r="X21" s="21"/>
      <c r="Y21" s="17" t="s">
        <v>67</v>
      </c>
      <c r="Z21" s="22" t="s">
        <v>20</v>
      </c>
      <c r="AA21" s="23" t="s">
        <v>63</v>
      </c>
      <c r="AB21" s="19"/>
      <c r="AC21" s="21"/>
      <c r="AD21" s="21"/>
      <c r="AE21" s="17" t="s">
        <v>68</v>
      </c>
      <c r="AF21" s="22"/>
      <c r="AG21" s="23" t="s">
        <v>69</v>
      </c>
      <c r="AH21" s="19">
        <f>SUMPRODUCT(B6,1.05)</f>
        <v>105</v>
      </c>
      <c r="AI21" s="21"/>
      <c r="AJ21" s="21"/>
      <c r="AK21" s="43" t="s">
        <v>70</v>
      </c>
      <c r="AL21" s="22" t="s">
        <v>20</v>
      </c>
      <c r="AM21" s="23" t="s">
        <v>71</v>
      </c>
      <c r="AN21" s="21" t="s">
        <v>60</v>
      </c>
      <c r="AO21" s="21"/>
      <c r="AP21" s="21"/>
      <c r="AQ21" s="43" t="s">
        <v>72</v>
      </c>
      <c r="AR21" s="22" t="s">
        <v>17</v>
      </c>
      <c r="AS21" s="23" t="s">
        <v>54</v>
      </c>
      <c r="AT21" s="19">
        <f>SUMPRODUCT(B5,0.4)</f>
        <v>40</v>
      </c>
      <c r="AU21" s="20"/>
      <c r="AV21" s="21"/>
      <c r="AW21" s="24"/>
      <c r="AX21" s="5"/>
      <c r="AY21" s="13"/>
      <c r="AZ21" s="13"/>
      <c r="BA21" s="13"/>
      <c r="BB21" s="13"/>
      <c r="BC21" s="24"/>
      <c r="BD21" s="24"/>
      <c r="BE21" s="24"/>
      <c r="BF21" s="25"/>
      <c r="BG21" s="25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</row>
    <row r="22" spans="1:182" s="27" customFormat="1" ht="18" customHeight="1">
      <c r="A22" s="30" t="s">
        <v>73</v>
      </c>
      <c r="B22" s="31" t="s">
        <v>21</v>
      </c>
      <c r="C22" s="32" t="s">
        <v>38</v>
      </c>
      <c r="D22" s="19" t="s">
        <v>58</v>
      </c>
      <c r="E22" s="21"/>
      <c r="F22" s="21"/>
      <c r="G22" s="30" t="s">
        <v>74</v>
      </c>
      <c r="H22" s="31" t="s">
        <v>21</v>
      </c>
      <c r="I22" s="32" t="s">
        <v>54</v>
      </c>
      <c r="J22" s="21"/>
      <c r="K22" s="21"/>
      <c r="L22" s="21"/>
      <c r="M22" s="30" t="s">
        <v>128</v>
      </c>
      <c r="N22" s="31" t="s">
        <v>20</v>
      </c>
      <c r="O22" s="32" t="s">
        <v>71</v>
      </c>
      <c r="P22" s="21"/>
      <c r="Q22" s="21"/>
      <c r="R22" s="21"/>
      <c r="S22" s="30" t="s">
        <v>77</v>
      </c>
      <c r="T22" s="31" t="s">
        <v>21</v>
      </c>
      <c r="U22" s="32" t="s">
        <v>63</v>
      </c>
      <c r="V22" s="21"/>
      <c r="W22" s="21"/>
      <c r="X22" s="21"/>
      <c r="Y22" s="30" t="s">
        <v>78</v>
      </c>
      <c r="Z22" s="31" t="s">
        <v>21</v>
      </c>
      <c r="AA22" s="32" t="s">
        <v>79</v>
      </c>
      <c r="AB22" s="21"/>
      <c r="AC22" s="21"/>
      <c r="AD22" s="21"/>
      <c r="AE22" s="30"/>
      <c r="AF22" s="31"/>
      <c r="AG22" s="32" t="s">
        <v>49</v>
      </c>
      <c r="AH22" s="19">
        <f>SUMPRODUCT(B6,1.15)</f>
        <v>114.99999999999999</v>
      </c>
      <c r="AI22" s="21"/>
      <c r="AJ22" s="21"/>
      <c r="AK22" s="30" t="s">
        <v>80</v>
      </c>
      <c r="AL22" s="31" t="s">
        <v>21</v>
      </c>
      <c r="AM22" s="32" t="s">
        <v>54</v>
      </c>
      <c r="AN22" s="21" t="s">
        <v>60</v>
      </c>
      <c r="AO22" s="21"/>
      <c r="AP22" s="21"/>
      <c r="AQ22" s="30"/>
      <c r="AR22" s="31"/>
      <c r="AS22" s="32"/>
      <c r="AT22" s="21"/>
      <c r="AU22" s="21"/>
      <c r="AV22" s="21"/>
      <c r="AW22" s="24"/>
      <c r="AX22" s="5"/>
      <c r="AY22" s="13"/>
      <c r="AZ22" s="13"/>
      <c r="BA22" s="13"/>
      <c r="BB22" s="13"/>
      <c r="BC22" s="24"/>
      <c r="BD22" s="24"/>
      <c r="BE22" s="24"/>
      <c r="BF22" s="25"/>
      <c r="BG22" s="25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</row>
    <row r="23" spans="1:182" s="27" customFormat="1" ht="18" customHeight="1">
      <c r="A23" s="17" t="s">
        <v>81</v>
      </c>
      <c r="B23" s="22" t="s">
        <v>21</v>
      </c>
      <c r="C23" s="23" t="s">
        <v>76</v>
      </c>
      <c r="D23" s="19"/>
      <c r="E23" s="21"/>
      <c r="F23" s="21"/>
      <c r="G23" s="17" t="s">
        <v>82</v>
      </c>
      <c r="H23" s="22" t="s">
        <v>21</v>
      </c>
      <c r="I23" s="23" t="s">
        <v>63</v>
      </c>
      <c r="J23" s="21"/>
      <c r="K23" s="21"/>
      <c r="L23" s="21"/>
      <c r="M23" s="34" t="s">
        <v>75</v>
      </c>
      <c r="N23" s="35" t="s">
        <v>19</v>
      </c>
      <c r="O23" s="36" t="s">
        <v>76</v>
      </c>
      <c r="P23" s="21" t="s">
        <v>60</v>
      </c>
      <c r="Q23" s="21"/>
      <c r="R23" s="21"/>
      <c r="S23" s="34" t="s">
        <v>83</v>
      </c>
      <c r="T23" s="35" t="s">
        <v>21</v>
      </c>
      <c r="U23" s="36" t="s">
        <v>71</v>
      </c>
      <c r="V23" s="21"/>
      <c r="W23" s="21"/>
      <c r="X23" s="21"/>
      <c r="Y23" s="34"/>
      <c r="Z23" s="35"/>
      <c r="AA23" s="36"/>
      <c r="AB23" s="21"/>
      <c r="AC23" s="21"/>
      <c r="AD23" s="21"/>
      <c r="AE23" s="17" t="s">
        <v>84</v>
      </c>
      <c r="AF23" s="22" t="s">
        <v>20</v>
      </c>
      <c r="AG23" s="23" t="s">
        <v>54</v>
      </c>
      <c r="AH23" s="19">
        <f>SUMPRODUCT(B5,0.6)</f>
        <v>60</v>
      </c>
      <c r="AI23" s="21"/>
      <c r="AJ23" s="21"/>
      <c r="AK23" s="44"/>
      <c r="AL23" s="35"/>
      <c r="AM23" s="36"/>
      <c r="AN23" s="21"/>
      <c r="AO23" s="21"/>
      <c r="AP23" s="21"/>
      <c r="AQ23" s="44"/>
      <c r="AR23" s="35"/>
      <c r="AS23" s="36"/>
      <c r="AT23" s="21"/>
      <c r="AU23" s="21"/>
      <c r="AV23" s="21"/>
      <c r="AW23" s="24"/>
      <c r="AX23" s="5"/>
      <c r="AY23" s="13"/>
      <c r="AZ23" s="13"/>
      <c r="BA23" s="13"/>
      <c r="BB23" s="13"/>
      <c r="BC23" s="24"/>
      <c r="BD23" s="24"/>
      <c r="BE23" s="24"/>
      <c r="BF23" s="25"/>
      <c r="BG23" s="25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</row>
    <row r="24" spans="1:182" s="27" customFormat="1" ht="18" customHeight="1">
      <c r="A24" s="30"/>
      <c r="B24" s="31"/>
      <c r="C24" s="32"/>
      <c r="D24" s="19"/>
      <c r="E24" s="21"/>
      <c r="F24" s="21"/>
      <c r="G24" s="30"/>
      <c r="H24" s="31"/>
      <c r="I24" s="32"/>
      <c r="J24" s="21"/>
      <c r="K24" s="21"/>
      <c r="L24" s="21"/>
      <c r="M24" s="30"/>
      <c r="N24" s="31"/>
      <c r="O24" s="32"/>
      <c r="P24" s="21"/>
      <c r="Q24" s="21"/>
      <c r="R24" s="21"/>
      <c r="S24" s="30"/>
      <c r="T24" s="31"/>
      <c r="U24" s="32"/>
      <c r="V24" s="21"/>
      <c r="W24" s="21"/>
      <c r="X24" s="21"/>
      <c r="Y24" s="30"/>
      <c r="Z24" s="31"/>
      <c r="AA24" s="32"/>
      <c r="AB24" s="21"/>
      <c r="AC24" s="21"/>
      <c r="AD24" s="21"/>
      <c r="AE24" s="30" t="s">
        <v>85</v>
      </c>
      <c r="AF24" s="31" t="s">
        <v>21</v>
      </c>
      <c r="AG24" s="32" t="s">
        <v>71</v>
      </c>
      <c r="AH24" s="21"/>
      <c r="AI24" s="21"/>
      <c r="AJ24" s="21"/>
      <c r="AK24" s="30"/>
      <c r="AL24" s="31"/>
      <c r="AM24" s="32"/>
      <c r="AN24" s="21"/>
      <c r="AO24" s="21"/>
      <c r="AP24" s="21"/>
      <c r="AQ24" s="30"/>
      <c r="AR24" s="31"/>
      <c r="AS24" s="32"/>
      <c r="AT24" s="21"/>
      <c r="AU24" s="21"/>
      <c r="AV24" s="21"/>
      <c r="AW24" s="24"/>
      <c r="AX24" s="5"/>
      <c r="AY24" s="13"/>
      <c r="AZ24" s="13"/>
      <c r="BA24" s="13"/>
      <c r="BB24" s="13"/>
      <c r="BC24" s="24"/>
      <c r="BD24" s="24"/>
      <c r="BE24" s="24"/>
      <c r="BF24" s="25"/>
      <c r="BG24" s="25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</row>
    <row r="25" spans="1:182" s="16" customFormat="1" ht="18" customHeight="1">
      <c r="A25" s="6" t="s">
        <v>86</v>
      </c>
      <c r="B25" s="7" t="s">
        <v>9</v>
      </c>
      <c r="C25" s="8" t="s">
        <v>10</v>
      </c>
      <c r="D25" s="45" t="s">
        <v>11</v>
      </c>
      <c r="E25" s="9" t="s">
        <v>12</v>
      </c>
      <c r="F25" s="45" t="s">
        <v>14</v>
      </c>
      <c r="G25" s="6" t="s">
        <v>86</v>
      </c>
      <c r="H25" s="7" t="s">
        <v>9</v>
      </c>
      <c r="I25" s="8" t="s">
        <v>10</v>
      </c>
      <c r="J25" s="10" t="s">
        <v>11</v>
      </c>
      <c r="K25" s="9" t="s">
        <v>12</v>
      </c>
      <c r="L25" s="11" t="s">
        <v>14</v>
      </c>
      <c r="M25" s="6" t="s">
        <v>86</v>
      </c>
      <c r="N25" s="7" t="s">
        <v>9</v>
      </c>
      <c r="O25" s="8" t="s">
        <v>10</v>
      </c>
      <c r="P25" s="10" t="s">
        <v>11</v>
      </c>
      <c r="Q25" s="9" t="s">
        <v>12</v>
      </c>
      <c r="R25" s="11" t="s">
        <v>14</v>
      </c>
      <c r="S25" s="6" t="s">
        <v>86</v>
      </c>
      <c r="T25" s="7" t="s">
        <v>9</v>
      </c>
      <c r="U25" s="8" t="s">
        <v>10</v>
      </c>
      <c r="V25" s="10" t="s">
        <v>11</v>
      </c>
      <c r="W25" s="9" t="s">
        <v>12</v>
      </c>
      <c r="X25" s="11" t="s">
        <v>14</v>
      </c>
      <c r="Y25" s="6" t="s">
        <v>86</v>
      </c>
      <c r="Z25" s="7" t="s">
        <v>9</v>
      </c>
      <c r="AA25" s="8" t="s">
        <v>10</v>
      </c>
      <c r="AB25" s="10" t="s">
        <v>11</v>
      </c>
      <c r="AC25" s="9" t="s">
        <v>12</v>
      </c>
      <c r="AD25" s="11" t="s">
        <v>14</v>
      </c>
      <c r="AE25" s="6" t="s">
        <v>86</v>
      </c>
      <c r="AF25" s="7" t="s">
        <v>9</v>
      </c>
      <c r="AG25" s="8" t="s">
        <v>10</v>
      </c>
      <c r="AH25" s="10" t="s">
        <v>11</v>
      </c>
      <c r="AI25" s="9" t="s">
        <v>12</v>
      </c>
      <c r="AJ25" s="11" t="s">
        <v>14</v>
      </c>
      <c r="AK25" s="6" t="s">
        <v>86</v>
      </c>
      <c r="AL25" s="7" t="s">
        <v>9</v>
      </c>
      <c r="AM25" s="8" t="s">
        <v>10</v>
      </c>
      <c r="AN25" s="10" t="s">
        <v>11</v>
      </c>
      <c r="AO25" s="9" t="s">
        <v>12</v>
      </c>
      <c r="AP25" s="11" t="s">
        <v>14</v>
      </c>
      <c r="AQ25" s="6" t="s">
        <v>87</v>
      </c>
      <c r="AR25" s="7"/>
      <c r="AS25" s="8"/>
      <c r="AT25" s="10" t="s">
        <v>11</v>
      </c>
      <c r="AU25" s="9" t="s">
        <v>12</v>
      </c>
      <c r="AV25" s="11" t="s">
        <v>14</v>
      </c>
      <c r="AW25" s="12"/>
      <c r="AX25" s="12"/>
      <c r="AY25" s="13"/>
      <c r="AZ25" s="13"/>
      <c r="BA25" s="14"/>
      <c r="BB25" s="14"/>
      <c r="BC25" s="12"/>
      <c r="BD25" s="12"/>
      <c r="BE25" s="12"/>
      <c r="BF25" s="14"/>
      <c r="BG25" s="14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</row>
    <row r="26" spans="1:182" s="27" customFormat="1" ht="18" customHeight="1">
      <c r="A26" s="17" t="s">
        <v>88</v>
      </c>
      <c r="B26" s="22" t="s">
        <v>19</v>
      </c>
      <c r="C26" s="23" t="s">
        <v>20</v>
      </c>
      <c r="D26" s="19">
        <f>SUMPRODUCT(B5,0.7)</f>
        <v>70</v>
      </c>
      <c r="E26" s="20">
        <f>SUMPRODUCT(D26,1.03)</f>
        <v>72.100000000000009</v>
      </c>
      <c r="F26" s="21"/>
      <c r="G26" s="17" t="s">
        <v>88</v>
      </c>
      <c r="H26" s="22" t="s">
        <v>19</v>
      </c>
      <c r="I26" s="23" t="s">
        <v>20</v>
      </c>
      <c r="J26" s="19">
        <f>SUMPRODUCT(B5,0.75)</f>
        <v>75</v>
      </c>
      <c r="K26" s="20">
        <f>SUMPRODUCT(J26,1.03)</f>
        <v>77.25</v>
      </c>
      <c r="L26" s="21"/>
      <c r="M26" s="17" t="s">
        <v>89</v>
      </c>
      <c r="N26" s="22" t="s">
        <v>19</v>
      </c>
      <c r="O26" s="23" t="s">
        <v>21</v>
      </c>
      <c r="P26" s="19">
        <f>SUMPRODUCT(B5,0.73)</f>
        <v>73</v>
      </c>
      <c r="Q26" s="20">
        <f>SUMPRODUCT(P26,1.03)</f>
        <v>75.19</v>
      </c>
      <c r="R26" s="21"/>
      <c r="S26" s="17" t="s">
        <v>89</v>
      </c>
      <c r="T26" s="22" t="s">
        <v>20</v>
      </c>
      <c r="U26" s="23" t="s">
        <v>21</v>
      </c>
      <c r="V26" s="19">
        <f>SUMPRODUCT(B5,0.76)</f>
        <v>76</v>
      </c>
      <c r="W26" s="20">
        <f>SUMPRODUCT(V26,1.03)</f>
        <v>78.28</v>
      </c>
      <c r="X26" s="21"/>
      <c r="Y26" s="17" t="s">
        <v>36</v>
      </c>
      <c r="Z26" s="22" t="s">
        <v>20</v>
      </c>
      <c r="AA26" s="23" t="s">
        <v>17</v>
      </c>
      <c r="AB26" s="19">
        <f>SUMPRODUCT(B7,0.9)</f>
        <v>90</v>
      </c>
      <c r="AC26" s="20">
        <f>SUMPRODUCT(AB26,1.03)</f>
        <v>92.7</v>
      </c>
      <c r="AD26" s="21"/>
      <c r="AE26" s="17" t="s">
        <v>36</v>
      </c>
      <c r="AF26" s="22" t="s">
        <v>21</v>
      </c>
      <c r="AG26" s="23" t="s">
        <v>22</v>
      </c>
      <c r="AH26" s="19">
        <f>SUMPRODUCT(B7,0.92)</f>
        <v>92</v>
      </c>
      <c r="AI26" s="20">
        <f>SUMPRODUCT(AH26,1.03)</f>
        <v>94.76</v>
      </c>
      <c r="AJ26" s="21"/>
      <c r="AK26" s="17" t="s">
        <v>15</v>
      </c>
      <c r="AL26" s="22" t="s">
        <v>21</v>
      </c>
      <c r="AM26" s="23" t="s">
        <v>21</v>
      </c>
      <c r="AN26" s="19">
        <f>SUMPRODUCT(B5,0.75)</f>
        <v>75</v>
      </c>
      <c r="AO26" s="20">
        <f>SUMPRODUCT(AN26,1.02)</f>
        <v>76.5</v>
      </c>
      <c r="AP26" s="21"/>
      <c r="AQ26" s="17"/>
      <c r="AR26" s="22"/>
      <c r="AS26" s="23"/>
      <c r="AT26" s="21"/>
      <c r="AU26" s="21"/>
      <c r="AV26" s="21"/>
      <c r="AW26" s="24"/>
      <c r="AX26" s="5"/>
      <c r="AY26" s="13"/>
      <c r="AZ26" s="13"/>
      <c r="BA26" s="13"/>
      <c r="BB26" s="13"/>
      <c r="BC26" s="24"/>
      <c r="BD26" s="24"/>
      <c r="BE26" s="24"/>
      <c r="BF26" s="25"/>
      <c r="BG26" s="25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</row>
    <row r="27" spans="1:182" s="27" customFormat="1" ht="18" customHeight="1">
      <c r="A27" s="28" t="s">
        <v>25</v>
      </c>
      <c r="B27" s="37" t="s">
        <v>16</v>
      </c>
      <c r="C27" s="41" t="s">
        <v>17</v>
      </c>
      <c r="D27" s="19">
        <f>SUMPRODUCT(B6,0.8)</f>
        <v>80</v>
      </c>
      <c r="E27" s="20">
        <f>SUMPRODUCT(D27,1.02)</f>
        <v>81.599999999999994</v>
      </c>
      <c r="F27" s="21"/>
      <c r="G27" s="28" t="s">
        <v>25</v>
      </c>
      <c r="H27" s="37"/>
      <c r="I27" s="41"/>
      <c r="J27" s="19">
        <f>SUMPRODUCT(B6,0.825)</f>
        <v>82.5</v>
      </c>
      <c r="K27" s="20">
        <f>SUMPRODUCT(J27,1.02)</f>
        <v>84.15</v>
      </c>
      <c r="L27" s="21"/>
      <c r="M27" s="28" t="s">
        <v>23</v>
      </c>
      <c r="N27" s="31" t="s">
        <v>19</v>
      </c>
      <c r="O27" s="32" t="s">
        <v>17</v>
      </c>
      <c r="P27" s="19">
        <f>SUMPRODUCT(B6,0.85)</f>
        <v>85</v>
      </c>
      <c r="Q27" s="20">
        <f>SUMPRODUCT(P27,1.02)</f>
        <v>86.7</v>
      </c>
      <c r="R27" s="21"/>
      <c r="S27" s="28" t="s">
        <v>23</v>
      </c>
      <c r="T27" s="31" t="s">
        <v>19</v>
      </c>
      <c r="U27" s="32" t="s">
        <v>17</v>
      </c>
      <c r="V27" s="19">
        <f>SUMPRODUCT(B6,0.88)</f>
        <v>88</v>
      </c>
      <c r="W27" s="20">
        <f>SUMPRODUCT(V27,1.02)</f>
        <v>89.76</v>
      </c>
      <c r="X27" s="21"/>
      <c r="Y27" s="30" t="s">
        <v>29</v>
      </c>
      <c r="Z27" s="31" t="s">
        <v>20</v>
      </c>
      <c r="AA27" s="32" t="s">
        <v>19</v>
      </c>
      <c r="AB27" s="19">
        <f>SUMPRODUCT(B6,0.7)</f>
        <v>70</v>
      </c>
      <c r="AC27" s="20"/>
      <c r="AD27" s="21"/>
      <c r="AE27" s="30"/>
      <c r="AF27" s="31" t="s">
        <v>22</v>
      </c>
      <c r="AG27" s="32" t="s">
        <v>22</v>
      </c>
      <c r="AH27" s="19">
        <f>SUMPRODUCT(B7,0.94)</f>
        <v>94</v>
      </c>
      <c r="AI27" s="20">
        <f>SUMPRODUCT(AH27,1.03)</f>
        <v>96.820000000000007</v>
      </c>
      <c r="AJ27" s="21"/>
      <c r="AK27" s="30" t="s">
        <v>29</v>
      </c>
      <c r="AL27" s="31" t="s">
        <v>21</v>
      </c>
      <c r="AM27" s="32" t="s">
        <v>21</v>
      </c>
      <c r="AN27" s="19">
        <f>SUMPRODUCT(B6,0.75)</f>
        <v>75</v>
      </c>
      <c r="AO27" s="20">
        <f>SUMPRODUCT(AN27,1.02)</f>
        <v>76.5</v>
      </c>
      <c r="AP27" s="21"/>
      <c r="AQ27" s="30"/>
      <c r="AR27" s="31"/>
      <c r="AS27" s="32"/>
      <c r="AT27" s="21"/>
      <c r="AU27" s="21"/>
      <c r="AV27" s="21"/>
      <c r="AW27" s="24"/>
      <c r="AX27" s="5"/>
      <c r="AY27" s="13"/>
      <c r="AZ27" s="13"/>
      <c r="BA27" s="13"/>
      <c r="BB27" s="13"/>
      <c r="BC27" s="24"/>
      <c r="BD27" s="24"/>
      <c r="BE27" s="24"/>
      <c r="BF27" s="25"/>
      <c r="BG27" s="25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</row>
    <row r="28" spans="1:182" s="27" customFormat="1" ht="18" customHeight="1">
      <c r="A28" s="17" t="s">
        <v>90</v>
      </c>
      <c r="B28" s="22" t="s">
        <v>21</v>
      </c>
      <c r="C28" s="23" t="s">
        <v>63</v>
      </c>
      <c r="D28" s="19"/>
      <c r="E28" s="21"/>
      <c r="F28" s="21"/>
      <c r="G28" s="28" t="s">
        <v>126</v>
      </c>
      <c r="H28" s="37" t="s">
        <v>19</v>
      </c>
      <c r="I28" s="41" t="s">
        <v>20</v>
      </c>
      <c r="J28" s="19" t="s">
        <v>65</v>
      </c>
      <c r="K28" s="21"/>
      <c r="L28" s="21"/>
      <c r="M28" s="17" t="s">
        <v>91</v>
      </c>
      <c r="N28" s="22" t="s">
        <v>20</v>
      </c>
      <c r="O28" s="23" t="s">
        <v>54</v>
      </c>
      <c r="P28" s="19"/>
      <c r="Q28" s="21"/>
      <c r="R28" s="21"/>
      <c r="S28" s="17" t="s">
        <v>130</v>
      </c>
      <c r="T28" s="22" t="s">
        <v>20</v>
      </c>
      <c r="U28" s="23" t="s">
        <v>54</v>
      </c>
      <c r="V28" s="19"/>
      <c r="W28" s="21"/>
      <c r="X28" s="21"/>
      <c r="Y28" s="17" t="s">
        <v>92</v>
      </c>
      <c r="Z28" s="22" t="s">
        <v>21</v>
      </c>
      <c r="AA28" s="23" t="s">
        <v>93</v>
      </c>
      <c r="AB28" s="19"/>
      <c r="AC28" s="20"/>
      <c r="AD28" s="21"/>
      <c r="AE28" s="17" t="s">
        <v>94</v>
      </c>
      <c r="AF28" s="22" t="s">
        <v>19</v>
      </c>
      <c r="AG28" s="23" t="s">
        <v>20</v>
      </c>
      <c r="AH28" s="19">
        <f>SUMPRODUCT(B6,0.73)</f>
        <v>73</v>
      </c>
      <c r="AI28" s="20">
        <f>SUMPRODUCT(AH28,1.02)</f>
        <v>74.460000000000008</v>
      </c>
      <c r="AJ28" s="21"/>
      <c r="AK28" s="17" t="s">
        <v>36</v>
      </c>
      <c r="AL28" s="22" t="s">
        <v>21</v>
      </c>
      <c r="AM28" s="23" t="s">
        <v>17</v>
      </c>
      <c r="AN28" s="19">
        <f>SUMPRODUCT(B7,0.85)</f>
        <v>85</v>
      </c>
      <c r="AO28" s="20">
        <f>SUMPRODUCT(AN28,1.02)</f>
        <v>86.7</v>
      </c>
      <c r="AP28" s="21"/>
      <c r="AQ28" s="17"/>
      <c r="AR28" s="22"/>
      <c r="AS28" s="23"/>
      <c r="AT28" s="21"/>
      <c r="AU28" s="21"/>
      <c r="AV28" s="21"/>
      <c r="AW28" s="24"/>
      <c r="AX28" s="5"/>
      <c r="AY28" s="13"/>
      <c r="AZ28" s="13"/>
      <c r="BA28" s="13"/>
      <c r="BB28" s="13"/>
      <c r="BC28" s="24"/>
      <c r="BD28" s="24"/>
      <c r="BE28" s="24"/>
      <c r="BF28" s="25"/>
      <c r="BG28" s="25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</row>
    <row r="29" spans="1:182" s="27" customFormat="1" ht="18" customHeight="1">
      <c r="A29" s="30" t="s">
        <v>95</v>
      </c>
      <c r="B29" s="31" t="s">
        <v>21</v>
      </c>
      <c r="C29" s="32" t="s">
        <v>38</v>
      </c>
      <c r="D29" s="19" t="s">
        <v>58</v>
      </c>
      <c r="E29" s="21"/>
      <c r="F29" s="21"/>
      <c r="G29" s="17" t="s">
        <v>127</v>
      </c>
      <c r="H29" s="22" t="s">
        <v>20</v>
      </c>
      <c r="I29" s="23" t="s">
        <v>63</v>
      </c>
      <c r="J29" s="21"/>
      <c r="K29" s="21"/>
      <c r="L29" s="21"/>
      <c r="M29" s="30" t="s">
        <v>97</v>
      </c>
      <c r="N29" s="31" t="s">
        <v>21</v>
      </c>
      <c r="O29" s="32" t="s">
        <v>54</v>
      </c>
      <c r="P29" s="21"/>
      <c r="Q29" s="21"/>
      <c r="R29" s="21"/>
      <c r="S29" s="30" t="s">
        <v>98</v>
      </c>
      <c r="T29" s="31" t="s">
        <v>21</v>
      </c>
      <c r="U29" s="32" t="s">
        <v>54</v>
      </c>
      <c r="V29" s="21"/>
      <c r="W29" s="21"/>
      <c r="X29" s="21"/>
      <c r="Y29" s="30" t="s">
        <v>99</v>
      </c>
      <c r="Z29" s="31" t="s">
        <v>21</v>
      </c>
      <c r="AA29" s="32" t="s">
        <v>71</v>
      </c>
      <c r="AB29" s="21"/>
      <c r="AC29" s="21"/>
      <c r="AD29" s="21"/>
      <c r="AE29" s="30" t="s">
        <v>100</v>
      </c>
      <c r="AF29" s="31" t="s">
        <v>20</v>
      </c>
      <c r="AG29" s="32" t="s">
        <v>63</v>
      </c>
      <c r="AH29" s="19"/>
      <c r="AI29" s="20"/>
      <c r="AJ29" s="21"/>
      <c r="AK29" s="30"/>
      <c r="AL29" s="31"/>
      <c r="AM29" s="32"/>
      <c r="AN29" s="21"/>
      <c r="AO29" s="21"/>
      <c r="AP29" s="21"/>
      <c r="AQ29" s="30"/>
      <c r="AR29" s="31"/>
      <c r="AS29" s="32"/>
      <c r="AT29" s="21"/>
      <c r="AU29" s="21"/>
      <c r="AV29" s="21"/>
      <c r="AW29" s="24"/>
      <c r="AX29" s="5"/>
      <c r="AY29" s="13"/>
      <c r="AZ29" s="13"/>
      <c r="BA29" s="13"/>
      <c r="BB29" s="13"/>
      <c r="BC29" s="24"/>
      <c r="BD29" s="24"/>
      <c r="BE29" s="24"/>
      <c r="BF29" s="25"/>
      <c r="BG29" s="25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</row>
    <row r="30" spans="1:182" s="27" customFormat="1" ht="18" customHeight="1">
      <c r="A30" s="17" t="s">
        <v>101</v>
      </c>
      <c r="B30" s="22" t="s">
        <v>21</v>
      </c>
      <c r="C30" s="23" t="s">
        <v>71</v>
      </c>
      <c r="D30" s="19" t="s">
        <v>102</v>
      </c>
      <c r="E30" s="21"/>
      <c r="F30" s="21"/>
      <c r="G30" s="30" t="s">
        <v>96</v>
      </c>
      <c r="H30" s="31" t="s">
        <v>19</v>
      </c>
      <c r="I30" s="32" t="s">
        <v>54</v>
      </c>
      <c r="J30" s="21" t="s">
        <v>65</v>
      </c>
      <c r="K30" s="21"/>
      <c r="L30" s="21"/>
      <c r="M30" s="17" t="s">
        <v>101</v>
      </c>
      <c r="N30" s="35" t="s">
        <v>21</v>
      </c>
      <c r="O30" s="36" t="s">
        <v>71</v>
      </c>
      <c r="P30" s="21" t="s">
        <v>102</v>
      </c>
      <c r="Q30" s="21"/>
      <c r="R30" s="21"/>
      <c r="S30" s="17" t="s">
        <v>103</v>
      </c>
      <c r="T30" s="22" t="s">
        <v>21</v>
      </c>
      <c r="U30" s="23" t="s">
        <v>54</v>
      </c>
      <c r="V30" s="21"/>
      <c r="W30" s="21"/>
      <c r="X30" s="21"/>
      <c r="Y30" s="17"/>
      <c r="Z30" s="22"/>
      <c r="AA30" s="23"/>
      <c r="AB30" s="21"/>
      <c r="AC30" s="21"/>
      <c r="AD30" s="21"/>
      <c r="AE30" s="17" t="s">
        <v>104</v>
      </c>
      <c r="AF30" s="22" t="s">
        <v>21</v>
      </c>
      <c r="AG30" s="23" t="s">
        <v>105</v>
      </c>
      <c r="AH30" s="21"/>
      <c r="AI30" s="21"/>
      <c r="AJ30" s="21"/>
      <c r="AK30" s="17"/>
      <c r="AL30" s="22"/>
      <c r="AM30" s="23"/>
      <c r="AN30" s="21"/>
      <c r="AO30" s="21"/>
      <c r="AP30" s="21"/>
      <c r="AQ30" s="17"/>
      <c r="AR30" s="22"/>
      <c r="AS30" s="23"/>
      <c r="AT30" s="21"/>
      <c r="AU30" s="21"/>
      <c r="AV30" s="21"/>
      <c r="AW30" s="24"/>
      <c r="AX30" s="5"/>
      <c r="AY30" s="13"/>
      <c r="AZ30" s="13"/>
      <c r="BA30" s="13"/>
      <c r="BB30" s="13"/>
      <c r="BC30" s="24"/>
      <c r="BD30" s="24"/>
      <c r="BE30" s="24"/>
      <c r="BF30" s="25"/>
      <c r="BG30" s="25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</row>
    <row r="31" spans="1:182" s="27" customFormat="1" ht="18" customHeight="1">
      <c r="A31" s="30"/>
      <c r="B31" s="31"/>
      <c r="C31" s="32"/>
      <c r="D31" s="19"/>
      <c r="E31" s="21"/>
      <c r="F31" s="21"/>
      <c r="G31" s="30"/>
      <c r="H31" s="31"/>
      <c r="I31" s="32"/>
      <c r="J31" s="21"/>
      <c r="K31" s="21"/>
      <c r="L31" s="21"/>
      <c r="M31" s="30"/>
      <c r="N31" s="31"/>
      <c r="O31" s="32"/>
      <c r="P31" s="21"/>
      <c r="Q31" s="21"/>
      <c r="R31" s="21"/>
      <c r="S31" s="30" t="s">
        <v>131</v>
      </c>
      <c r="T31" s="31" t="s">
        <v>20</v>
      </c>
      <c r="U31" s="32" t="s">
        <v>63</v>
      </c>
      <c r="V31" s="21"/>
      <c r="W31" s="21"/>
      <c r="X31" s="21"/>
      <c r="Y31" s="30"/>
      <c r="Z31" s="31"/>
      <c r="AA31" s="32"/>
      <c r="AB31" s="21"/>
      <c r="AC31" s="21"/>
      <c r="AD31" s="21"/>
      <c r="AE31" s="30"/>
      <c r="AF31" s="31"/>
      <c r="AG31" s="32"/>
      <c r="AH31" s="19"/>
      <c r="AI31" s="21"/>
      <c r="AJ31" s="21"/>
      <c r="AK31" s="30"/>
      <c r="AL31" s="31"/>
      <c r="AM31" s="32"/>
      <c r="AN31" s="21"/>
      <c r="AO31" s="21"/>
      <c r="AP31" s="21"/>
      <c r="AQ31" s="30"/>
      <c r="AR31" s="31"/>
      <c r="AS31" s="32"/>
      <c r="AT31" s="21"/>
      <c r="AU31" s="21"/>
      <c r="AV31" s="21"/>
      <c r="AW31" s="24"/>
      <c r="AX31" s="5"/>
      <c r="AY31" s="13"/>
      <c r="AZ31" s="13"/>
      <c r="BA31" s="13"/>
      <c r="BB31" s="13"/>
      <c r="BC31" s="24"/>
      <c r="BD31" s="24"/>
      <c r="BE31" s="24"/>
      <c r="BF31" s="25"/>
      <c r="BG31" s="25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</row>
    <row r="32" spans="1:182" s="16" customFormat="1" ht="18" customHeight="1">
      <c r="A32" s="6" t="s">
        <v>106</v>
      </c>
      <c r="B32" s="7" t="s">
        <v>9</v>
      </c>
      <c r="C32" s="8" t="s">
        <v>10</v>
      </c>
      <c r="D32" s="45" t="s">
        <v>11</v>
      </c>
      <c r="E32" s="9" t="s">
        <v>12</v>
      </c>
      <c r="F32" s="45" t="s">
        <v>14</v>
      </c>
      <c r="G32" s="6" t="s">
        <v>106</v>
      </c>
      <c r="H32" s="7" t="s">
        <v>9</v>
      </c>
      <c r="I32" s="8" t="s">
        <v>10</v>
      </c>
      <c r="J32" s="10" t="s">
        <v>11</v>
      </c>
      <c r="K32" s="9" t="s">
        <v>12</v>
      </c>
      <c r="L32" s="11" t="s">
        <v>14</v>
      </c>
      <c r="M32" s="6" t="s">
        <v>106</v>
      </c>
      <c r="N32" s="7" t="s">
        <v>9</v>
      </c>
      <c r="O32" s="8" t="s">
        <v>10</v>
      </c>
      <c r="P32" s="10" t="s">
        <v>11</v>
      </c>
      <c r="Q32" s="9" t="s">
        <v>12</v>
      </c>
      <c r="R32" s="11" t="s">
        <v>14</v>
      </c>
      <c r="S32" s="6" t="s">
        <v>106</v>
      </c>
      <c r="T32" s="7" t="s">
        <v>9</v>
      </c>
      <c r="U32" s="8" t="s">
        <v>10</v>
      </c>
      <c r="V32" s="10" t="s">
        <v>11</v>
      </c>
      <c r="W32" s="9" t="s">
        <v>12</v>
      </c>
      <c r="X32" s="11" t="s">
        <v>14</v>
      </c>
      <c r="Y32" s="6" t="s">
        <v>107</v>
      </c>
      <c r="Z32" s="7" t="s">
        <v>9</v>
      </c>
      <c r="AA32" s="8" t="s">
        <v>10</v>
      </c>
      <c r="AB32" s="10" t="s">
        <v>11</v>
      </c>
      <c r="AC32" s="9" t="s">
        <v>12</v>
      </c>
      <c r="AD32" s="11" t="s">
        <v>14</v>
      </c>
      <c r="AE32" s="6" t="s">
        <v>107</v>
      </c>
      <c r="AF32" s="7" t="s">
        <v>9</v>
      </c>
      <c r="AG32" s="8" t="s">
        <v>10</v>
      </c>
      <c r="AH32" s="10" t="s">
        <v>11</v>
      </c>
      <c r="AI32" s="9" t="s">
        <v>12</v>
      </c>
      <c r="AJ32" s="11" t="s">
        <v>14</v>
      </c>
      <c r="AK32" s="6" t="s">
        <v>107</v>
      </c>
      <c r="AL32" s="7"/>
      <c r="AM32" s="8"/>
      <c r="AN32" s="10" t="s">
        <v>11</v>
      </c>
      <c r="AO32" s="9" t="s">
        <v>12</v>
      </c>
      <c r="AP32" s="11" t="s">
        <v>14</v>
      </c>
      <c r="AQ32" s="6" t="s">
        <v>108</v>
      </c>
      <c r="AR32" s="7"/>
      <c r="AS32" s="8"/>
      <c r="AT32" s="10" t="s">
        <v>11</v>
      </c>
      <c r="AU32" s="9" t="s">
        <v>12</v>
      </c>
      <c r="AV32" s="11" t="s">
        <v>14</v>
      </c>
      <c r="AW32" s="12"/>
      <c r="AX32" s="12"/>
      <c r="AY32" s="13"/>
      <c r="AZ32" s="13"/>
      <c r="BA32" s="14"/>
      <c r="BB32" s="14"/>
      <c r="BC32" s="12"/>
      <c r="BD32" s="12"/>
      <c r="BE32" s="12"/>
      <c r="BF32" s="14"/>
      <c r="BG32" s="14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</row>
    <row r="33" spans="1:1008" s="27" customFormat="1" ht="18" customHeight="1">
      <c r="A33" s="17" t="s">
        <v>109</v>
      </c>
      <c r="B33" s="22" t="s">
        <v>54</v>
      </c>
      <c r="C33" s="23" t="s">
        <v>21</v>
      </c>
      <c r="D33" s="19">
        <f>SUMPRODUCT(B7,0.75)</f>
        <v>75</v>
      </c>
      <c r="E33" s="20">
        <f>SUMPRODUCT(D33,1.03)</f>
        <v>77.25</v>
      </c>
      <c r="F33" s="21"/>
      <c r="G33" s="17" t="s">
        <v>109</v>
      </c>
      <c r="H33" s="22" t="s">
        <v>24</v>
      </c>
      <c r="I33" s="23" t="s">
        <v>21</v>
      </c>
      <c r="J33" s="19">
        <f>SUMPRODUCT(B7,0.775)</f>
        <v>77.5</v>
      </c>
      <c r="K33" s="20">
        <f>SUMPRODUCT(J33,1.03)</f>
        <v>79.825000000000003</v>
      </c>
      <c r="L33" s="21"/>
      <c r="M33" s="17" t="s">
        <v>36</v>
      </c>
      <c r="N33" s="22" t="s">
        <v>26</v>
      </c>
      <c r="O33" s="23" t="s">
        <v>21</v>
      </c>
      <c r="P33" s="19">
        <f>SUMPRODUCT(B7,0.81)</f>
        <v>81</v>
      </c>
      <c r="Q33" s="20">
        <f>SUMPRODUCT(P33,1.03)</f>
        <v>83.43</v>
      </c>
      <c r="R33" s="21"/>
      <c r="S33" s="17" t="s">
        <v>36</v>
      </c>
      <c r="T33" s="22" t="s">
        <v>19</v>
      </c>
      <c r="U33" s="23" t="s">
        <v>17</v>
      </c>
      <c r="V33" s="19">
        <f>SUMPRODUCT(B7,0.88)</f>
        <v>88</v>
      </c>
      <c r="W33" s="20">
        <f>SUMPRODUCT(V33,1.03)</f>
        <v>90.64</v>
      </c>
      <c r="X33" s="21"/>
      <c r="Y33" s="17"/>
      <c r="Z33" s="22"/>
      <c r="AA33" s="23"/>
      <c r="AB33" s="19"/>
      <c r="AC33" s="20"/>
      <c r="AD33" s="21"/>
      <c r="AE33" s="17"/>
      <c r="AF33" s="22"/>
      <c r="AG33" s="23"/>
      <c r="AH33" s="19"/>
      <c r="AI33" s="20"/>
      <c r="AJ33" s="21"/>
      <c r="AK33" s="17"/>
      <c r="AL33" s="22"/>
      <c r="AM33" s="23"/>
      <c r="AN33" s="21"/>
      <c r="AO33" s="21"/>
      <c r="AP33" s="21"/>
      <c r="AQ33" s="17"/>
      <c r="AR33" s="22"/>
      <c r="AS33" s="23"/>
      <c r="AT33" s="21"/>
      <c r="AU33" s="21"/>
      <c r="AV33" s="21"/>
      <c r="AW33" s="24"/>
      <c r="AX33" s="5"/>
      <c r="AY33" s="13"/>
      <c r="AZ33" s="13"/>
      <c r="BA33" s="13"/>
      <c r="BB33" s="13"/>
      <c r="BC33" s="24"/>
      <c r="BD33" s="24"/>
      <c r="BE33" s="24"/>
      <c r="BF33" s="25"/>
      <c r="BG33" s="25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</row>
    <row r="34" spans="1:1008" s="27" customFormat="1" ht="18" customHeight="1">
      <c r="A34" s="30" t="s">
        <v>110</v>
      </c>
      <c r="B34" s="31" t="s">
        <v>17</v>
      </c>
      <c r="C34" s="32" t="s">
        <v>24</v>
      </c>
      <c r="D34" s="19">
        <f>SUMPRODUCT(B7,0.45)</f>
        <v>45</v>
      </c>
      <c r="E34" s="20">
        <f>SUMPRODUCT(D34,1.02)</f>
        <v>45.9</v>
      </c>
      <c r="F34" s="21"/>
      <c r="G34" s="30" t="s">
        <v>110</v>
      </c>
      <c r="H34" s="31" t="s">
        <v>17</v>
      </c>
      <c r="I34" s="32" t="s">
        <v>24</v>
      </c>
      <c r="J34" s="19">
        <f>SUMPRODUCT(B7,0.5)</f>
        <v>50</v>
      </c>
      <c r="K34" s="20">
        <f>SUMPRODUCT(J34,1.02)</f>
        <v>51</v>
      </c>
      <c r="L34" s="21"/>
      <c r="M34" s="30" t="s">
        <v>111</v>
      </c>
      <c r="N34" s="31"/>
      <c r="O34" s="32"/>
      <c r="P34" s="19" t="s">
        <v>33</v>
      </c>
      <c r="Q34" s="20"/>
      <c r="R34" s="33" t="s">
        <v>112</v>
      </c>
      <c r="S34" s="30" t="s">
        <v>110</v>
      </c>
      <c r="T34" s="31" t="s">
        <v>17</v>
      </c>
      <c r="U34" s="32" t="s">
        <v>24</v>
      </c>
      <c r="V34" s="19"/>
      <c r="W34" s="20"/>
      <c r="X34" s="21"/>
      <c r="Y34" s="46"/>
      <c r="Z34" s="31"/>
      <c r="AA34" s="32"/>
      <c r="AB34" s="21"/>
      <c r="AC34" s="21"/>
      <c r="AD34" s="21"/>
      <c r="AE34" s="46"/>
      <c r="AF34" s="31"/>
      <c r="AG34" s="32"/>
      <c r="AH34" s="19"/>
      <c r="AI34" s="21"/>
      <c r="AJ34" s="21"/>
      <c r="AK34" s="46"/>
      <c r="AL34" s="31"/>
      <c r="AM34" s="32"/>
      <c r="AN34" s="21"/>
      <c r="AO34" s="21"/>
      <c r="AP34" s="21"/>
      <c r="AQ34" s="46"/>
      <c r="AR34" s="31"/>
      <c r="AS34" s="32"/>
      <c r="AT34" s="21"/>
      <c r="AU34" s="21"/>
      <c r="AV34" s="21"/>
      <c r="AW34" s="24"/>
      <c r="AX34" s="5"/>
      <c r="AY34" s="13"/>
      <c r="AZ34" s="13"/>
      <c r="BA34" s="13"/>
      <c r="BB34" s="13"/>
      <c r="BC34" s="24"/>
      <c r="BD34" s="24"/>
      <c r="BE34" s="24"/>
      <c r="BF34" s="25"/>
      <c r="BG34" s="25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</row>
    <row r="35" spans="1:1008" s="27" customFormat="1" ht="18" customHeight="1">
      <c r="A35" s="17" t="s">
        <v>111</v>
      </c>
      <c r="B35" s="22"/>
      <c r="C35" s="23"/>
      <c r="D35" s="21" t="s">
        <v>33</v>
      </c>
      <c r="E35" s="21"/>
      <c r="F35" s="33" t="s">
        <v>112</v>
      </c>
      <c r="G35" s="17" t="s">
        <v>111</v>
      </c>
      <c r="H35" s="22"/>
      <c r="I35" s="23"/>
      <c r="J35" s="21" t="s">
        <v>33</v>
      </c>
      <c r="K35" s="21"/>
      <c r="L35" s="33" t="s">
        <v>112</v>
      </c>
      <c r="M35" s="17" t="s">
        <v>113</v>
      </c>
      <c r="N35" s="22" t="s">
        <v>21</v>
      </c>
      <c r="O35" s="23" t="s">
        <v>114</v>
      </c>
      <c r="P35" s="21"/>
      <c r="Q35" s="21"/>
      <c r="R35" s="21"/>
      <c r="S35" s="17" t="s">
        <v>115</v>
      </c>
      <c r="T35" s="22" t="s">
        <v>20</v>
      </c>
      <c r="U35" s="23" t="s">
        <v>19</v>
      </c>
      <c r="V35" s="19">
        <f>SUMPRODUCT(B6,0.76)</f>
        <v>76</v>
      </c>
      <c r="W35" s="20">
        <f>SUMPRODUCT(V35,1.03)</f>
        <v>78.28</v>
      </c>
      <c r="X35" s="21"/>
      <c r="Y35" s="47"/>
      <c r="Z35" s="18"/>
      <c r="AA35" s="48"/>
      <c r="AB35" s="49"/>
      <c r="AC35" s="21"/>
      <c r="AD35" s="21"/>
      <c r="AE35" s="47"/>
      <c r="AF35" s="18"/>
      <c r="AG35" s="48"/>
      <c r="AH35" s="19"/>
      <c r="AI35" s="20"/>
      <c r="AJ35" s="21"/>
      <c r="AK35" s="47"/>
      <c r="AL35" s="18"/>
      <c r="AM35" s="48"/>
      <c r="AN35" s="21"/>
      <c r="AO35" s="21"/>
      <c r="AP35" s="21"/>
      <c r="AQ35" s="47"/>
      <c r="AR35" s="18"/>
      <c r="AS35" s="48"/>
      <c r="AT35" s="21"/>
      <c r="AU35" s="21"/>
      <c r="AV35" s="21"/>
      <c r="AW35" s="24"/>
      <c r="AX35" s="5"/>
      <c r="AY35" s="13"/>
      <c r="AZ35" s="13"/>
      <c r="BA35" s="13"/>
      <c r="BB35" s="13"/>
      <c r="BC35" s="24"/>
      <c r="BD35" s="24"/>
      <c r="BE35" s="24"/>
      <c r="BF35" s="25"/>
      <c r="BG35" s="25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</row>
    <row r="36" spans="1:1008" s="27" customFormat="1" ht="18" customHeight="1">
      <c r="A36" s="30" t="s">
        <v>113</v>
      </c>
      <c r="B36" s="31" t="s">
        <v>21</v>
      </c>
      <c r="C36" s="32" t="s">
        <v>116</v>
      </c>
      <c r="D36" s="21"/>
      <c r="E36" s="21"/>
      <c r="F36" s="21"/>
      <c r="G36" s="30" t="s">
        <v>117</v>
      </c>
      <c r="H36" s="31" t="s">
        <v>21</v>
      </c>
      <c r="I36" s="32" t="s">
        <v>54</v>
      </c>
      <c r="J36" s="19">
        <f>SUMPRODUCT(B5,0.5)</f>
        <v>50</v>
      </c>
      <c r="K36" s="21"/>
      <c r="L36" s="21"/>
      <c r="M36" s="30" t="s">
        <v>118</v>
      </c>
      <c r="N36" s="31" t="s">
        <v>21</v>
      </c>
      <c r="O36" s="32" t="s">
        <v>71</v>
      </c>
      <c r="P36" s="19">
        <f>SUMPRODUCT(B5,0.4)</f>
        <v>40</v>
      </c>
      <c r="Q36" s="21"/>
      <c r="R36" s="50"/>
      <c r="S36" s="51" t="s">
        <v>119</v>
      </c>
      <c r="T36" s="52" t="s">
        <v>21</v>
      </c>
      <c r="U36" s="53" t="s">
        <v>63</v>
      </c>
      <c r="V36" s="19">
        <f>SUMPRODUCT(B5,0.5)</f>
        <v>50</v>
      </c>
      <c r="W36" s="21"/>
      <c r="X36" s="21"/>
      <c r="Y36" s="46"/>
      <c r="Z36" s="31"/>
      <c r="AA36" s="32"/>
      <c r="AB36" s="21"/>
      <c r="AC36" s="21"/>
      <c r="AD36" s="21"/>
      <c r="AE36" s="46"/>
      <c r="AF36" s="31"/>
      <c r="AG36" s="32"/>
      <c r="AH36" s="21"/>
      <c r="AI36" s="21"/>
      <c r="AJ36" s="21"/>
      <c r="AK36" s="46"/>
      <c r="AL36" s="31"/>
      <c r="AM36" s="32"/>
      <c r="AN36" s="21"/>
      <c r="AO36" s="21"/>
      <c r="AP36" s="21"/>
      <c r="AQ36" s="46"/>
      <c r="AR36" s="31"/>
      <c r="AS36" s="32"/>
      <c r="AT36" s="21"/>
      <c r="AU36" s="21"/>
      <c r="AV36" s="21"/>
      <c r="AW36" s="24"/>
      <c r="AX36" s="5"/>
      <c r="AY36" s="13"/>
      <c r="AZ36" s="13"/>
      <c r="BA36" s="13"/>
      <c r="BB36" s="13"/>
      <c r="BC36" s="24"/>
      <c r="BD36" s="24"/>
      <c r="BE36" s="24"/>
      <c r="BF36" s="25"/>
      <c r="BG36" s="25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</row>
    <row r="37" spans="1:1008" s="27" customFormat="1" ht="18" customHeight="1">
      <c r="A37" s="17"/>
      <c r="B37" s="22"/>
      <c r="C37" s="23"/>
      <c r="D37" s="19"/>
      <c r="E37" s="21"/>
      <c r="F37" s="21"/>
      <c r="G37" s="17"/>
      <c r="H37" s="22"/>
      <c r="I37" s="23"/>
      <c r="J37" s="21"/>
      <c r="K37" s="21"/>
      <c r="L37" s="21"/>
      <c r="M37" s="17"/>
      <c r="N37" s="22"/>
      <c r="O37" s="23"/>
      <c r="P37" s="19"/>
      <c r="Q37" s="21"/>
      <c r="R37" s="50"/>
      <c r="S37" s="47"/>
      <c r="T37" s="18"/>
      <c r="U37" s="48"/>
      <c r="V37" s="49"/>
      <c r="W37" s="21"/>
      <c r="X37" s="50"/>
      <c r="Y37" s="47"/>
      <c r="Z37" s="18"/>
      <c r="AA37" s="48"/>
      <c r="AB37" s="49"/>
      <c r="AC37" s="21"/>
      <c r="AD37" s="21"/>
      <c r="AE37" s="47"/>
      <c r="AF37" s="18"/>
      <c r="AG37" s="48"/>
      <c r="AH37" s="21"/>
      <c r="AI37" s="21"/>
      <c r="AJ37" s="21"/>
      <c r="AK37" s="47"/>
      <c r="AL37" s="18"/>
      <c r="AM37" s="48"/>
      <c r="AN37" s="21"/>
      <c r="AO37" s="21"/>
      <c r="AP37" s="21"/>
      <c r="AQ37" s="47"/>
      <c r="AR37" s="18"/>
      <c r="AS37" s="48"/>
      <c r="AT37" s="21"/>
      <c r="AU37" s="21"/>
      <c r="AV37" s="21"/>
      <c r="AW37" s="24"/>
      <c r="AX37" s="5"/>
      <c r="AY37" s="13"/>
      <c r="AZ37" s="13"/>
      <c r="BA37" s="13"/>
      <c r="BB37" s="13"/>
      <c r="BC37" s="24"/>
      <c r="BD37" s="24"/>
      <c r="BE37" s="24"/>
      <c r="BF37" s="25"/>
      <c r="BG37" s="25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</row>
    <row r="38" spans="1:1008" s="27" customFormat="1" ht="18" customHeight="1">
      <c r="A38" s="51"/>
      <c r="B38" s="52"/>
      <c r="C38" s="53"/>
      <c r="D38" s="49"/>
      <c r="E38" s="21"/>
      <c r="F38" s="50"/>
      <c r="G38" s="51"/>
      <c r="H38" s="52"/>
      <c r="I38" s="53"/>
      <c r="J38" s="49"/>
      <c r="K38" s="21"/>
      <c r="L38" s="50"/>
      <c r="M38" s="51"/>
      <c r="N38" s="52"/>
      <c r="O38" s="53"/>
      <c r="P38" s="49"/>
      <c r="Q38" s="21"/>
      <c r="R38" s="50"/>
      <c r="S38" s="51"/>
      <c r="T38" s="52"/>
      <c r="U38" s="53"/>
      <c r="V38" s="49"/>
      <c r="W38" s="21"/>
      <c r="X38" s="21"/>
      <c r="Y38" s="30"/>
      <c r="Z38" s="31"/>
      <c r="AA38" s="32"/>
      <c r="AB38" s="21"/>
      <c r="AC38" s="21"/>
      <c r="AD38" s="21"/>
      <c r="AE38" s="30"/>
      <c r="AF38" s="31"/>
      <c r="AG38" s="32"/>
      <c r="AH38" s="21"/>
      <c r="AI38" s="21"/>
      <c r="AJ38" s="21"/>
      <c r="AK38" s="30"/>
      <c r="AL38" s="31"/>
      <c r="AM38" s="32"/>
      <c r="AN38" s="21"/>
      <c r="AO38" s="21"/>
      <c r="AP38" s="21"/>
      <c r="AQ38" s="30"/>
      <c r="AR38" s="31"/>
      <c r="AS38" s="32"/>
      <c r="AT38" s="21"/>
      <c r="AU38" s="21"/>
      <c r="AV38" s="21"/>
      <c r="AW38" s="24"/>
      <c r="AX38" s="5"/>
      <c r="AY38" s="13"/>
      <c r="AZ38" s="13"/>
      <c r="BA38" s="13"/>
      <c r="BB38" s="13"/>
      <c r="BC38" s="24"/>
      <c r="BD38" s="24"/>
      <c r="BE38" s="24"/>
      <c r="BF38" s="25"/>
      <c r="BG38" s="25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</row>
    <row r="39" spans="1:1008" s="27" customFormat="1" ht="18" customHeight="1">
      <c r="A39" s="47"/>
      <c r="B39" s="18"/>
      <c r="C39" s="48"/>
      <c r="D39" s="54"/>
      <c r="E39" s="21"/>
      <c r="F39" s="50"/>
      <c r="G39" s="47"/>
      <c r="H39" s="18"/>
      <c r="I39" s="48"/>
      <c r="J39" s="49"/>
      <c r="K39" s="21"/>
      <c r="L39" s="50"/>
      <c r="M39" s="47"/>
      <c r="N39" s="18"/>
      <c r="O39" s="48"/>
      <c r="P39" s="54"/>
      <c r="Q39" s="21"/>
      <c r="R39" s="50"/>
      <c r="S39" s="47"/>
      <c r="T39" s="18"/>
      <c r="U39" s="48"/>
      <c r="V39" s="49"/>
      <c r="W39" s="21"/>
      <c r="X39" s="21"/>
      <c r="Y39" s="34"/>
      <c r="Z39" s="35"/>
      <c r="AA39" s="36"/>
      <c r="AB39" s="21"/>
      <c r="AC39" s="21"/>
      <c r="AD39" s="21"/>
      <c r="AE39" s="34"/>
      <c r="AF39" s="35"/>
      <c r="AG39" s="36"/>
      <c r="AH39" s="21"/>
      <c r="AI39" s="21"/>
      <c r="AJ39" s="21"/>
      <c r="AK39" s="34"/>
      <c r="AL39" s="35"/>
      <c r="AM39" s="36"/>
      <c r="AN39" s="21"/>
      <c r="AO39" s="21"/>
      <c r="AP39" s="21"/>
      <c r="AQ39" s="34"/>
      <c r="AR39" s="35"/>
      <c r="AS39" s="36"/>
      <c r="AT39" s="21"/>
      <c r="AU39" s="21"/>
      <c r="AV39" s="21"/>
      <c r="AW39" s="24"/>
      <c r="AX39" s="5"/>
      <c r="AY39" s="13"/>
      <c r="AZ39" s="13"/>
      <c r="BA39" s="13"/>
      <c r="BB39" s="13"/>
      <c r="BC39" s="24"/>
      <c r="BD39" s="24"/>
      <c r="BE39" s="24"/>
      <c r="BF39" s="25"/>
      <c r="BG39" s="25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</row>
    <row r="40" spans="1:1008" s="64" customFormat="1" ht="18" customHeight="1">
      <c r="A40" s="55"/>
      <c r="B40" s="56"/>
      <c r="C40" s="57"/>
      <c r="D40" s="58"/>
      <c r="E40" s="58"/>
      <c r="F40" s="58"/>
      <c r="G40" s="55"/>
      <c r="H40" s="56"/>
      <c r="I40" s="57"/>
      <c r="J40" s="58"/>
      <c r="K40" s="58"/>
      <c r="L40" s="58"/>
      <c r="M40" s="55"/>
      <c r="N40" s="56"/>
      <c r="O40" s="57"/>
      <c r="P40" s="58"/>
      <c r="Q40" s="58"/>
      <c r="R40" s="58"/>
      <c r="S40" s="55"/>
      <c r="T40" s="56"/>
      <c r="U40" s="57"/>
      <c r="V40" s="58"/>
      <c r="W40" s="58"/>
      <c r="X40" s="58"/>
      <c r="Y40" s="55"/>
      <c r="Z40" s="56"/>
      <c r="AA40" s="57"/>
      <c r="AB40" s="58"/>
      <c r="AC40" s="58"/>
      <c r="AD40" s="58"/>
      <c r="AE40" s="55"/>
      <c r="AF40" s="56"/>
      <c r="AG40" s="57"/>
      <c r="AH40" s="58"/>
      <c r="AI40" s="58"/>
      <c r="AJ40" s="58"/>
      <c r="AK40" s="55"/>
      <c r="AL40" s="56"/>
      <c r="AM40" s="57"/>
      <c r="AN40" s="58"/>
      <c r="AO40" s="58"/>
      <c r="AP40" s="58"/>
      <c r="AQ40" s="55"/>
      <c r="AR40" s="56"/>
      <c r="AS40" s="57"/>
      <c r="AT40" s="58"/>
      <c r="AU40" s="58"/>
      <c r="AV40" s="58"/>
      <c r="AW40" s="59"/>
      <c r="AX40" s="60"/>
      <c r="AY40" s="61"/>
      <c r="AZ40" s="61"/>
      <c r="BA40" s="61"/>
      <c r="BB40" s="61"/>
      <c r="BC40" s="59"/>
      <c r="BD40" s="59"/>
      <c r="BE40" s="59"/>
      <c r="BF40" s="62"/>
      <c r="BG40" s="62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</row>
    <row r="41" spans="1:1008" s="3" customFormat="1" ht="16.149999999999999" customHeight="1">
      <c r="A41" s="4"/>
      <c r="B41" s="65"/>
      <c r="C41" s="66"/>
      <c r="D41" s="67"/>
      <c r="E41" s="68"/>
      <c r="F41" s="68"/>
      <c r="G41" s="4"/>
      <c r="H41" s="65"/>
      <c r="I41" s="66"/>
      <c r="J41" s="68"/>
      <c r="K41" s="68"/>
      <c r="L41" s="68"/>
      <c r="M41" s="4"/>
      <c r="N41" s="65"/>
      <c r="O41" s="66"/>
      <c r="Q41" s="69"/>
      <c r="R41" s="69"/>
      <c r="S41" s="4"/>
      <c r="T41" s="65"/>
      <c r="U41" s="66"/>
      <c r="V41" s="68"/>
      <c r="W41" s="68"/>
      <c r="X41" s="68"/>
      <c r="Y41" s="4"/>
      <c r="Z41" s="65"/>
      <c r="AA41" s="66"/>
      <c r="AB41" s="68"/>
      <c r="AC41" s="68"/>
      <c r="AD41" s="68"/>
      <c r="AE41" s="4"/>
      <c r="AF41" s="65"/>
      <c r="AG41" s="66"/>
      <c r="AH41" s="68"/>
      <c r="AI41" s="68"/>
      <c r="AJ41" s="68"/>
      <c r="AK41" s="4"/>
      <c r="AL41" s="65"/>
      <c r="AM41" s="66"/>
      <c r="AN41" s="68"/>
      <c r="AO41" s="68"/>
      <c r="AP41" s="68"/>
      <c r="AQ41" s="4"/>
      <c r="AR41" s="65"/>
      <c r="AS41" s="66"/>
      <c r="AT41" s="68"/>
      <c r="AU41" s="68"/>
      <c r="AV41" s="68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</row>
    <row r="42" spans="1:1008" s="3" customFormat="1" ht="15.75">
      <c r="A42" s="70"/>
      <c r="B42" s="70"/>
      <c r="C42" s="70"/>
      <c r="D42" s="71"/>
      <c r="E42" s="72"/>
      <c r="F42" s="72"/>
      <c r="G42" s="70"/>
      <c r="H42" s="70"/>
      <c r="I42" s="70"/>
      <c r="J42" s="72"/>
      <c r="K42" s="72"/>
      <c r="L42" s="72"/>
      <c r="M42" s="70"/>
      <c r="N42" s="70"/>
      <c r="O42" s="70"/>
      <c r="Q42" s="69"/>
      <c r="R42" s="69"/>
      <c r="S42" s="70"/>
      <c r="T42" s="70"/>
      <c r="U42" s="70"/>
      <c r="V42" s="72"/>
      <c r="W42" s="72"/>
      <c r="X42" s="72"/>
      <c r="Y42" s="70"/>
      <c r="Z42" s="70"/>
      <c r="AA42" s="70"/>
      <c r="AB42" s="72"/>
      <c r="AC42" s="72"/>
      <c r="AD42" s="72"/>
      <c r="AE42" s="70"/>
      <c r="AF42" s="70"/>
      <c r="AG42" s="70"/>
      <c r="AH42" s="72"/>
      <c r="AI42" s="72"/>
      <c r="AJ42" s="72"/>
      <c r="AK42" s="70"/>
      <c r="AL42" s="70"/>
      <c r="AM42" s="70"/>
      <c r="AN42" s="72"/>
      <c r="AO42" s="72"/>
      <c r="AP42" s="72"/>
      <c r="AQ42" s="70"/>
      <c r="AR42" s="70"/>
      <c r="AS42" s="70"/>
      <c r="AT42" s="72"/>
      <c r="AU42" s="72"/>
      <c r="AV42" s="72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</row>
    <row r="43" spans="1:1008" s="3" customFormat="1" ht="15.75">
      <c r="A43" s="70"/>
      <c r="B43" s="73"/>
      <c r="C43" s="70"/>
      <c r="D43" s="5"/>
      <c r="E43" s="5"/>
      <c r="F43" s="74"/>
      <c r="G43" s="75"/>
      <c r="H43" s="76"/>
      <c r="I43" s="75"/>
      <c r="J43" s="77"/>
      <c r="K43" s="77"/>
      <c r="L43" s="74"/>
      <c r="M43" s="75"/>
      <c r="N43" s="76"/>
      <c r="O43" s="75"/>
      <c r="P43" s="74"/>
      <c r="Q43" s="74"/>
      <c r="R43" s="74"/>
      <c r="S43" s="75"/>
      <c r="T43" s="76"/>
      <c r="U43" s="75"/>
      <c r="V43" s="72"/>
      <c r="W43" s="72"/>
      <c r="X43" s="5"/>
      <c r="Y43" s="75"/>
      <c r="Z43" s="76"/>
      <c r="AA43" s="75"/>
      <c r="AB43" s="72"/>
      <c r="AC43" s="72"/>
      <c r="AD43" s="5"/>
      <c r="AE43" s="75"/>
      <c r="AF43" s="76"/>
      <c r="AG43" s="75"/>
      <c r="AH43" s="72"/>
      <c r="AI43" s="72"/>
      <c r="AJ43" s="5"/>
      <c r="AK43" s="75"/>
      <c r="AL43" s="76"/>
      <c r="AM43" s="75"/>
      <c r="AN43" s="72"/>
      <c r="AO43" s="72"/>
      <c r="AP43" s="5"/>
      <c r="AQ43" s="75"/>
      <c r="AR43" s="76"/>
      <c r="AS43" s="75"/>
      <c r="AT43" s="72"/>
      <c r="AU43" s="72"/>
      <c r="AV43" s="5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4"/>
      <c r="AKJ43" s="4"/>
      <c r="AKK43" s="4"/>
      <c r="AKL43" s="4"/>
      <c r="AKM43" s="4"/>
      <c r="AKN43" s="4"/>
      <c r="AKO43" s="4"/>
      <c r="AKP43" s="4"/>
      <c r="AKQ43" s="4"/>
      <c r="AKR43" s="4"/>
      <c r="AKS43" s="4"/>
      <c r="AKT43" s="4"/>
      <c r="AKU43" s="4"/>
      <c r="AKV43" s="4"/>
      <c r="AKW43" s="4"/>
      <c r="AKX43" s="4"/>
      <c r="AKY43" s="4"/>
      <c r="AKZ43" s="4"/>
      <c r="ALA43" s="4"/>
      <c r="ALB43" s="4"/>
      <c r="ALC43" s="4"/>
      <c r="ALD43" s="4"/>
      <c r="ALE43" s="4"/>
      <c r="ALF43" s="4"/>
      <c r="ALG43" s="4"/>
      <c r="ALH43" s="4"/>
      <c r="ALI43" s="4"/>
      <c r="ALJ43" s="4"/>
      <c r="ALK43" s="4"/>
      <c r="ALL43" s="4"/>
      <c r="ALM43" s="4"/>
      <c r="ALN43" s="4"/>
      <c r="ALO43" s="4"/>
      <c r="ALP43" s="4"/>
      <c r="ALQ43" s="4"/>
      <c r="ALR43" s="4"/>
      <c r="ALS43" s="4"/>
      <c r="ALT43" s="4"/>
    </row>
    <row r="44" spans="1:1008" s="3" customFormat="1" ht="15">
      <c r="D44" s="69"/>
      <c r="E44" s="69"/>
      <c r="F44" s="78" t="s">
        <v>132</v>
      </c>
      <c r="G44" s="79"/>
      <c r="H44" s="80"/>
      <c r="I44" s="81"/>
      <c r="J44" s="78"/>
      <c r="K44" s="78"/>
      <c r="L44" s="74"/>
      <c r="M44" s="79"/>
      <c r="N44" s="80"/>
      <c r="O44" s="81"/>
      <c r="P44" s="74"/>
      <c r="Q44" s="74"/>
      <c r="R44" s="82"/>
      <c r="S44" s="79"/>
      <c r="T44" s="80"/>
      <c r="U44" s="81"/>
      <c r="V44" s="69"/>
      <c r="W44" s="69"/>
      <c r="X44" s="5"/>
      <c r="Y44" s="79"/>
      <c r="Z44" s="80"/>
      <c r="AA44" s="81"/>
      <c r="AB44" s="69"/>
      <c r="AC44" s="69"/>
      <c r="AD44" s="5"/>
      <c r="AE44" s="79"/>
      <c r="AF44" s="80"/>
      <c r="AG44" s="81"/>
      <c r="AH44" s="69"/>
      <c r="AI44" s="69"/>
      <c r="AJ44" s="5"/>
      <c r="AK44" s="79"/>
      <c r="AL44" s="80"/>
      <c r="AM44" s="81"/>
      <c r="AN44" s="69"/>
      <c r="AO44" s="69"/>
      <c r="AP44" s="5"/>
      <c r="AQ44" s="79"/>
      <c r="AR44" s="80"/>
      <c r="AS44" s="81"/>
      <c r="AT44" s="69"/>
      <c r="AU44" s="69"/>
      <c r="AV44" s="5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</row>
    <row r="45" spans="1:1008" s="3" customFormat="1" ht="15" customHeight="1">
      <c r="D45" s="69"/>
      <c r="E45" s="69"/>
      <c r="F45" s="78"/>
      <c r="G45" s="79"/>
      <c r="H45" s="75"/>
      <c r="I45" s="78"/>
      <c r="J45" s="78"/>
      <c r="K45" s="78"/>
      <c r="L45" s="74"/>
      <c r="M45" s="79"/>
      <c r="N45" s="75"/>
      <c r="O45" s="78"/>
      <c r="P45" s="74"/>
      <c r="Q45" s="74"/>
      <c r="R45" s="83"/>
      <c r="S45" s="79"/>
      <c r="T45" s="75"/>
      <c r="U45" s="78"/>
      <c r="V45" s="69"/>
      <c r="W45" s="69"/>
      <c r="X45" s="5"/>
      <c r="Y45" s="79"/>
      <c r="Z45" s="75"/>
      <c r="AA45" s="78"/>
      <c r="AB45" s="69"/>
      <c r="AC45" s="69"/>
      <c r="AD45" s="5"/>
      <c r="AE45" s="79"/>
      <c r="AF45" s="75"/>
      <c r="AG45" s="78"/>
      <c r="AH45" s="69"/>
      <c r="AI45" s="69"/>
      <c r="AJ45" s="5"/>
      <c r="AK45" s="79"/>
      <c r="AL45" s="75"/>
      <c r="AM45" s="78"/>
      <c r="AN45" s="69"/>
      <c r="AO45" s="69"/>
      <c r="AP45" s="5"/>
      <c r="AQ45" s="79"/>
      <c r="AR45" s="75"/>
      <c r="AS45" s="78"/>
      <c r="AT45" s="69"/>
      <c r="AU45" s="69"/>
      <c r="AV45" s="5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GR45" s="4"/>
      <c r="AGS45" s="4"/>
      <c r="AGT45" s="4"/>
      <c r="AGU45" s="4"/>
      <c r="AGV45" s="4"/>
      <c r="AGW45" s="4"/>
      <c r="AGX45" s="4"/>
      <c r="AGY45" s="4"/>
      <c r="AGZ45" s="4"/>
      <c r="AHA45" s="4"/>
      <c r="AHB45" s="4"/>
      <c r="AHC45" s="4"/>
      <c r="AHD45" s="4"/>
      <c r="AHE45" s="4"/>
      <c r="AHF45" s="4"/>
      <c r="AHG45" s="4"/>
      <c r="AHH45" s="4"/>
      <c r="AHI45" s="4"/>
      <c r="AHJ45" s="4"/>
      <c r="AHK45" s="4"/>
      <c r="AHL45" s="4"/>
      <c r="AHM45" s="4"/>
      <c r="AHN45" s="4"/>
      <c r="AHO45" s="4"/>
      <c r="AHP45" s="4"/>
      <c r="AHQ45" s="4"/>
      <c r="AHR45" s="4"/>
      <c r="AHS45" s="4"/>
      <c r="AHT45" s="4"/>
      <c r="AHU45" s="4"/>
      <c r="AHV45" s="4"/>
      <c r="AHW45" s="4"/>
      <c r="AHX45" s="4"/>
      <c r="AHY45" s="4"/>
      <c r="AHZ45" s="4"/>
      <c r="AIA45" s="4"/>
      <c r="AIB45" s="4"/>
      <c r="AIC45" s="4"/>
      <c r="AID45" s="4"/>
      <c r="AIE45" s="4"/>
      <c r="AIF45" s="4"/>
      <c r="AIG45" s="4"/>
      <c r="AIH45" s="4"/>
      <c r="AII45" s="4"/>
      <c r="AIJ45" s="4"/>
      <c r="AIK45" s="4"/>
      <c r="AIL45" s="4"/>
      <c r="AIM45" s="4"/>
      <c r="AIN45" s="4"/>
      <c r="AIO45" s="4"/>
      <c r="AIP45" s="4"/>
      <c r="AIQ45" s="4"/>
      <c r="AIR45" s="4"/>
      <c r="AIS45" s="4"/>
      <c r="AIT45" s="4"/>
      <c r="AIU45" s="4"/>
      <c r="AIV45" s="4"/>
      <c r="AIW45" s="4"/>
      <c r="AIX45" s="4"/>
      <c r="AIY45" s="4"/>
      <c r="AIZ45" s="4"/>
      <c r="AJA45" s="4"/>
      <c r="AJB45" s="4"/>
      <c r="AJC45" s="4"/>
      <c r="AJD45" s="4"/>
      <c r="AJE45" s="4"/>
      <c r="AJF45" s="4"/>
      <c r="AJG45" s="4"/>
      <c r="AJH45" s="4"/>
      <c r="AJI45" s="4"/>
      <c r="AJJ45" s="4"/>
      <c r="AJK45" s="4"/>
      <c r="AJL45" s="4"/>
      <c r="AJM45" s="4"/>
      <c r="AJN45" s="4"/>
      <c r="AJO45" s="4"/>
      <c r="AJP45" s="4"/>
      <c r="AJQ45" s="4"/>
      <c r="AJR45" s="4"/>
      <c r="AJS45" s="4"/>
      <c r="AJT45" s="4"/>
      <c r="AJU45" s="4"/>
      <c r="AJV45" s="4"/>
      <c r="AJW45" s="4"/>
      <c r="AJX45" s="4"/>
      <c r="AJY45" s="4"/>
      <c r="AJZ45" s="4"/>
      <c r="AKA45" s="4"/>
      <c r="AKB45" s="4"/>
      <c r="AKC45" s="4"/>
      <c r="AKD45" s="4"/>
      <c r="AKE45" s="4"/>
      <c r="AKF45" s="4"/>
      <c r="AKG45" s="4"/>
      <c r="AKH45" s="4"/>
      <c r="AKI45" s="4"/>
      <c r="AKJ45" s="4"/>
      <c r="AKK45" s="4"/>
      <c r="AKL45" s="4"/>
      <c r="AKM45" s="4"/>
      <c r="AKN45" s="4"/>
      <c r="AKO45" s="4"/>
      <c r="AKP45" s="4"/>
      <c r="AKQ45" s="4"/>
      <c r="AKR45" s="4"/>
      <c r="AKS45" s="4"/>
      <c r="AKT45" s="4"/>
      <c r="AKU45" s="4"/>
      <c r="AKV45" s="4"/>
      <c r="AKW45" s="4"/>
      <c r="AKX45" s="4"/>
      <c r="AKY45" s="4"/>
      <c r="AKZ45" s="4"/>
      <c r="ALA45" s="4"/>
      <c r="ALB45" s="4"/>
      <c r="ALC45" s="4"/>
      <c r="ALD45" s="4"/>
      <c r="ALE45" s="4"/>
      <c r="ALF45" s="4"/>
      <c r="ALG45" s="4"/>
      <c r="ALH45" s="4"/>
      <c r="ALI45" s="4"/>
      <c r="ALJ45" s="4"/>
      <c r="ALK45" s="4"/>
      <c r="ALL45" s="4"/>
      <c r="ALM45" s="4"/>
      <c r="ALN45" s="4"/>
      <c r="ALO45" s="4"/>
      <c r="ALP45" s="4"/>
      <c r="ALQ45" s="4"/>
      <c r="ALR45" s="4"/>
      <c r="ALS45" s="4"/>
      <c r="ALT45" s="4"/>
    </row>
    <row r="46" spans="1:1008" s="3" customFormat="1" ht="15.75">
      <c r="D46" s="69"/>
      <c r="E46" s="69"/>
      <c r="F46" s="78"/>
      <c r="G46" s="79"/>
      <c r="H46" s="75"/>
      <c r="I46" s="78"/>
      <c r="J46" s="78"/>
      <c r="K46" s="78"/>
      <c r="L46" s="74"/>
      <c r="M46" s="79"/>
      <c r="N46" s="75"/>
      <c r="O46" s="78"/>
      <c r="P46" s="74"/>
      <c r="Q46" s="74"/>
      <c r="R46" s="83"/>
      <c r="S46" s="79"/>
      <c r="T46" s="75"/>
      <c r="U46" s="78"/>
      <c r="V46" s="69"/>
      <c r="W46" s="69"/>
      <c r="X46" s="5"/>
      <c r="Y46" s="79"/>
      <c r="Z46" s="75"/>
      <c r="AA46" s="78"/>
      <c r="AB46" s="69"/>
      <c r="AC46" s="69"/>
      <c r="AD46" s="5"/>
      <c r="AE46" s="79"/>
      <c r="AF46" s="75"/>
      <c r="AG46" s="78"/>
      <c r="AH46" s="69"/>
      <c r="AI46" s="69"/>
      <c r="AJ46" s="5"/>
      <c r="AK46" s="79"/>
      <c r="AL46" s="75"/>
      <c r="AM46" s="78"/>
      <c r="AN46" s="69"/>
      <c r="AO46" s="69"/>
      <c r="AP46" s="5"/>
      <c r="AQ46" s="79"/>
      <c r="AR46" s="75"/>
      <c r="AS46" s="78"/>
      <c r="AT46" s="69"/>
      <c r="AU46" s="69"/>
      <c r="AV46" s="5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  <c r="ADR46" s="4"/>
      <c r="ADS46" s="4"/>
      <c r="ADT46" s="4"/>
      <c r="ADU46" s="4"/>
      <c r="ADV46" s="4"/>
      <c r="ADW46" s="4"/>
      <c r="ADX46" s="4"/>
      <c r="ADY46" s="4"/>
      <c r="ADZ46" s="4"/>
      <c r="AEA46" s="4"/>
      <c r="AEB46" s="4"/>
      <c r="AEC46" s="4"/>
      <c r="AED46" s="4"/>
      <c r="AEE46" s="4"/>
      <c r="AEF46" s="4"/>
      <c r="AEG46" s="4"/>
      <c r="AEH46" s="4"/>
      <c r="AEI46" s="4"/>
      <c r="AEJ46" s="4"/>
      <c r="AEK46" s="4"/>
      <c r="AEL46" s="4"/>
      <c r="AEM46" s="4"/>
      <c r="AEN46" s="4"/>
      <c r="AEO46" s="4"/>
      <c r="AEP46" s="4"/>
      <c r="AEQ46" s="4"/>
      <c r="AER46" s="4"/>
      <c r="AES46" s="4"/>
      <c r="AET46" s="4"/>
      <c r="AEU46" s="4"/>
      <c r="AEV46" s="4"/>
      <c r="AEW46" s="4"/>
      <c r="AEX46" s="4"/>
      <c r="AEY46" s="4"/>
      <c r="AEZ46" s="4"/>
      <c r="AFA46" s="4"/>
      <c r="AFB46" s="4"/>
      <c r="AFC46" s="4"/>
      <c r="AFD46" s="4"/>
      <c r="AFE46" s="4"/>
      <c r="AFF46" s="4"/>
      <c r="AFG46" s="4"/>
      <c r="AFH46" s="4"/>
      <c r="AFI46" s="4"/>
      <c r="AFJ46" s="4"/>
      <c r="AFK46" s="4"/>
      <c r="AFL46" s="4"/>
      <c r="AFM46" s="4"/>
      <c r="AFN46" s="4"/>
      <c r="AFO46" s="4"/>
      <c r="AFP46" s="4"/>
      <c r="AFQ46" s="4"/>
      <c r="AFR46" s="4"/>
      <c r="AFS46" s="4"/>
      <c r="AFT46" s="4"/>
      <c r="AFU46" s="4"/>
      <c r="AFV46" s="4"/>
      <c r="AFW46" s="4"/>
      <c r="AFX46" s="4"/>
      <c r="AFY46" s="4"/>
      <c r="AFZ46" s="4"/>
      <c r="AGA46" s="4"/>
      <c r="AGB46" s="4"/>
      <c r="AGC46" s="4"/>
      <c r="AGD46" s="4"/>
      <c r="AGE46" s="4"/>
      <c r="AGF46" s="4"/>
      <c r="AGG46" s="4"/>
      <c r="AGH46" s="4"/>
      <c r="AGI46" s="4"/>
      <c r="AGJ46" s="4"/>
      <c r="AGK46" s="4"/>
      <c r="AGL46" s="4"/>
      <c r="AGM46" s="4"/>
      <c r="AGN46" s="4"/>
      <c r="AGO46" s="4"/>
      <c r="AGP46" s="4"/>
      <c r="AGQ46" s="4"/>
      <c r="AGR46" s="4"/>
      <c r="AGS46" s="4"/>
      <c r="AGT46" s="4"/>
      <c r="AGU46" s="4"/>
      <c r="AGV46" s="4"/>
      <c r="AGW46" s="4"/>
      <c r="AGX46" s="4"/>
      <c r="AGY46" s="4"/>
      <c r="AGZ46" s="4"/>
      <c r="AHA46" s="4"/>
      <c r="AHB46" s="4"/>
      <c r="AHC46" s="4"/>
      <c r="AHD46" s="4"/>
      <c r="AHE46" s="4"/>
      <c r="AHF46" s="4"/>
      <c r="AHG46" s="4"/>
      <c r="AHH46" s="4"/>
      <c r="AHI46" s="4"/>
      <c r="AHJ46" s="4"/>
      <c r="AHK46" s="4"/>
      <c r="AHL46" s="4"/>
      <c r="AHM46" s="4"/>
      <c r="AHN46" s="4"/>
      <c r="AHO46" s="4"/>
      <c r="AHP46" s="4"/>
      <c r="AHQ46" s="4"/>
      <c r="AHR46" s="4"/>
      <c r="AHS46" s="4"/>
      <c r="AHT46" s="4"/>
      <c r="AHU46" s="4"/>
      <c r="AHV46" s="4"/>
      <c r="AHW46" s="4"/>
      <c r="AHX46" s="4"/>
      <c r="AHY46" s="4"/>
      <c r="AHZ46" s="4"/>
      <c r="AIA46" s="4"/>
      <c r="AIB46" s="4"/>
      <c r="AIC46" s="4"/>
      <c r="AID46" s="4"/>
      <c r="AIE46" s="4"/>
      <c r="AIF46" s="4"/>
      <c r="AIG46" s="4"/>
      <c r="AIH46" s="4"/>
      <c r="AII46" s="4"/>
      <c r="AIJ46" s="4"/>
      <c r="AIK46" s="4"/>
      <c r="AIL46" s="4"/>
      <c r="AIM46" s="4"/>
      <c r="AIN46" s="4"/>
      <c r="AIO46" s="4"/>
      <c r="AIP46" s="4"/>
      <c r="AIQ46" s="4"/>
      <c r="AIR46" s="4"/>
      <c r="AIS46" s="4"/>
      <c r="AIT46" s="4"/>
      <c r="AIU46" s="4"/>
      <c r="AIV46" s="4"/>
      <c r="AIW46" s="4"/>
      <c r="AIX46" s="4"/>
      <c r="AIY46" s="4"/>
      <c r="AIZ46" s="4"/>
      <c r="AJA46" s="4"/>
      <c r="AJB46" s="4"/>
      <c r="AJC46" s="4"/>
      <c r="AJD46" s="4"/>
      <c r="AJE46" s="4"/>
      <c r="AJF46" s="4"/>
      <c r="AJG46" s="4"/>
      <c r="AJH46" s="4"/>
      <c r="AJI46" s="4"/>
      <c r="AJJ46" s="4"/>
      <c r="AJK46" s="4"/>
      <c r="AJL46" s="4"/>
      <c r="AJM46" s="4"/>
      <c r="AJN46" s="4"/>
      <c r="AJO46" s="4"/>
      <c r="AJP46" s="4"/>
      <c r="AJQ46" s="4"/>
      <c r="AJR46" s="4"/>
      <c r="AJS46" s="4"/>
      <c r="AJT46" s="4"/>
      <c r="AJU46" s="4"/>
      <c r="AJV46" s="4"/>
      <c r="AJW46" s="4"/>
      <c r="AJX46" s="4"/>
      <c r="AJY46" s="4"/>
      <c r="AJZ46" s="4"/>
      <c r="AKA46" s="4"/>
      <c r="AKB46" s="4"/>
      <c r="AKC46" s="4"/>
      <c r="AKD46" s="4"/>
      <c r="AKE46" s="4"/>
      <c r="AKF46" s="4"/>
      <c r="AKG46" s="4"/>
      <c r="AKH46" s="4"/>
      <c r="AKI46" s="4"/>
      <c r="AKJ46" s="4"/>
      <c r="AKK46" s="4"/>
      <c r="AKL46" s="4"/>
      <c r="AKM46" s="4"/>
      <c r="AKN46" s="4"/>
      <c r="AKO46" s="4"/>
      <c r="AKP46" s="4"/>
      <c r="AKQ46" s="4"/>
      <c r="AKR46" s="4"/>
      <c r="AKS46" s="4"/>
      <c r="AKT46" s="4"/>
      <c r="AKU46" s="4"/>
      <c r="AKV46" s="4"/>
      <c r="AKW46" s="4"/>
      <c r="AKX46" s="4"/>
      <c r="AKY46" s="4"/>
      <c r="AKZ46" s="4"/>
      <c r="ALA46" s="4"/>
      <c r="ALB46" s="4"/>
      <c r="ALC46" s="4"/>
      <c r="ALD46" s="4"/>
      <c r="ALE46" s="4"/>
      <c r="ALF46" s="4"/>
      <c r="ALG46" s="4"/>
      <c r="ALH46" s="4"/>
      <c r="ALI46" s="4"/>
      <c r="ALJ46" s="4"/>
      <c r="ALK46" s="4"/>
      <c r="ALL46" s="4"/>
      <c r="ALM46" s="4"/>
      <c r="ALN46" s="4"/>
      <c r="ALO46" s="4"/>
      <c r="ALP46" s="4"/>
      <c r="ALQ46" s="4"/>
      <c r="ALR46" s="4"/>
      <c r="ALS46" s="4"/>
      <c r="ALT46" s="4"/>
    </row>
    <row r="47" spans="1:1008" s="3" customFormat="1" ht="15.75">
      <c r="D47" s="69"/>
      <c r="E47" s="69"/>
      <c r="F47" s="78"/>
      <c r="G47" s="79"/>
      <c r="H47" s="75"/>
      <c r="I47" s="78"/>
      <c r="J47" s="78"/>
      <c r="K47" s="78"/>
      <c r="L47" s="74"/>
      <c r="M47" s="79"/>
      <c r="N47" s="75"/>
      <c r="O47" s="78"/>
      <c r="P47" s="74"/>
      <c r="Q47" s="74"/>
      <c r="R47" s="83"/>
      <c r="S47" s="79"/>
      <c r="T47" s="75"/>
      <c r="U47" s="78"/>
      <c r="V47" s="69"/>
      <c r="W47" s="69"/>
      <c r="X47" s="5"/>
      <c r="Y47" s="79"/>
      <c r="Z47" s="75"/>
      <c r="AA47" s="78"/>
      <c r="AB47" s="69"/>
      <c r="AC47" s="69"/>
      <c r="AD47" s="5"/>
      <c r="AE47" s="79"/>
      <c r="AF47" s="75"/>
      <c r="AG47" s="78"/>
      <c r="AH47" s="69"/>
      <c r="AI47" s="69"/>
      <c r="AJ47" s="5"/>
      <c r="AK47" s="79"/>
      <c r="AL47" s="75"/>
      <c r="AM47" s="78"/>
      <c r="AN47" s="69"/>
      <c r="AO47" s="69"/>
      <c r="AP47" s="5"/>
      <c r="AQ47" s="79"/>
      <c r="AR47" s="75"/>
      <c r="AS47" s="78"/>
      <c r="AT47" s="69"/>
      <c r="AU47" s="69"/>
      <c r="AV47" s="5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  <c r="ADR47" s="4"/>
      <c r="ADS47" s="4"/>
      <c r="ADT47" s="4"/>
      <c r="ADU47" s="4"/>
      <c r="ADV47" s="4"/>
      <c r="ADW47" s="4"/>
      <c r="ADX47" s="4"/>
      <c r="ADY47" s="4"/>
      <c r="ADZ47" s="4"/>
      <c r="AEA47" s="4"/>
      <c r="AEB47" s="4"/>
      <c r="AEC47" s="4"/>
      <c r="AED47" s="4"/>
      <c r="AEE47" s="4"/>
      <c r="AEF47" s="4"/>
      <c r="AEG47" s="4"/>
      <c r="AEH47" s="4"/>
      <c r="AEI47" s="4"/>
      <c r="AEJ47" s="4"/>
      <c r="AEK47" s="4"/>
      <c r="AEL47" s="4"/>
      <c r="AEM47" s="4"/>
      <c r="AEN47" s="4"/>
      <c r="AEO47" s="4"/>
      <c r="AEP47" s="4"/>
      <c r="AEQ47" s="4"/>
      <c r="AER47" s="4"/>
      <c r="AES47" s="4"/>
      <c r="AET47" s="4"/>
      <c r="AEU47" s="4"/>
      <c r="AEV47" s="4"/>
      <c r="AEW47" s="4"/>
      <c r="AEX47" s="4"/>
      <c r="AEY47" s="4"/>
      <c r="AEZ47" s="4"/>
      <c r="AFA47" s="4"/>
      <c r="AFB47" s="4"/>
      <c r="AFC47" s="4"/>
      <c r="AFD47" s="4"/>
      <c r="AFE47" s="4"/>
      <c r="AFF47" s="4"/>
      <c r="AFG47" s="4"/>
      <c r="AFH47" s="4"/>
      <c r="AFI47" s="4"/>
      <c r="AFJ47" s="4"/>
      <c r="AFK47" s="4"/>
      <c r="AFL47" s="4"/>
      <c r="AFM47" s="4"/>
      <c r="AFN47" s="4"/>
      <c r="AFO47" s="4"/>
      <c r="AFP47" s="4"/>
      <c r="AFQ47" s="4"/>
      <c r="AFR47" s="4"/>
      <c r="AFS47" s="4"/>
      <c r="AFT47" s="4"/>
      <c r="AFU47" s="4"/>
      <c r="AFV47" s="4"/>
      <c r="AFW47" s="4"/>
      <c r="AFX47" s="4"/>
      <c r="AFY47" s="4"/>
      <c r="AFZ47" s="4"/>
      <c r="AGA47" s="4"/>
      <c r="AGB47" s="4"/>
      <c r="AGC47" s="4"/>
      <c r="AGD47" s="4"/>
      <c r="AGE47" s="4"/>
      <c r="AGF47" s="4"/>
      <c r="AGG47" s="4"/>
      <c r="AGH47" s="4"/>
      <c r="AGI47" s="4"/>
      <c r="AGJ47" s="4"/>
      <c r="AGK47" s="4"/>
      <c r="AGL47" s="4"/>
      <c r="AGM47" s="4"/>
      <c r="AGN47" s="4"/>
      <c r="AGO47" s="4"/>
      <c r="AGP47" s="4"/>
      <c r="AGQ47" s="4"/>
      <c r="AGR47" s="4"/>
      <c r="AGS47" s="4"/>
      <c r="AGT47" s="4"/>
      <c r="AGU47" s="4"/>
      <c r="AGV47" s="4"/>
      <c r="AGW47" s="4"/>
      <c r="AGX47" s="4"/>
      <c r="AGY47" s="4"/>
      <c r="AGZ47" s="4"/>
      <c r="AHA47" s="4"/>
      <c r="AHB47" s="4"/>
      <c r="AHC47" s="4"/>
      <c r="AHD47" s="4"/>
      <c r="AHE47" s="4"/>
      <c r="AHF47" s="4"/>
      <c r="AHG47" s="4"/>
      <c r="AHH47" s="4"/>
      <c r="AHI47" s="4"/>
      <c r="AHJ47" s="4"/>
      <c r="AHK47" s="4"/>
      <c r="AHL47" s="4"/>
      <c r="AHM47" s="4"/>
      <c r="AHN47" s="4"/>
      <c r="AHO47" s="4"/>
      <c r="AHP47" s="4"/>
      <c r="AHQ47" s="4"/>
      <c r="AHR47" s="4"/>
      <c r="AHS47" s="4"/>
      <c r="AHT47" s="4"/>
      <c r="AHU47" s="4"/>
      <c r="AHV47" s="4"/>
      <c r="AHW47" s="4"/>
      <c r="AHX47" s="4"/>
      <c r="AHY47" s="4"/>
      <c r="AHZ47" s="4"/>
      <c r="AIA47" s="4"/>
      <c r="AIB47" s="4"/>
      <c r="AIC47" s="4"/>
      <c r="AID47" s="4"/>
      <c r="AIE47" s="4"/>
      <c r="AIF47" s="4"/>
      <c r="AIG47" s="4"/>
      <c r="AIH47" s="4"/>
      <c r="AII47" s="4"/>
      <c r="AIJ47" s="4"/>
      <c r="AIK47" s="4"/>
      <c r="AIL47" s="4"/>
      <c r="AIM47" s="4"/>
      <c r="AIN47" s="4"/>
      <c r="AIO47" s="4"/>
      <c r="AIP47" s="4"/>
      <c r="AIQ47" s="4"/>
      <c r="AIR47" s="4"/>
      <c r="AIS47" s="4"/>
      <c r="AIT47" s="4"/>
      <c r="AIU47" s="4"/>
      <c r="AIV47" s="4"/>
      <c r="AIW47" s="4"/>
      <c r="AIX47" s="4"/>
      <c r="AIY47" s="4"/>
      <c r="AIZ47" s="4"/>
      <c r="AJA47" s="4"/>
      <c r="AJB47" s="4"/>
      <c r="AJC47" s="4"/>
      <c r="AJD47" s="4"/>
      <c r="AJE47" s="4"/>
      <c r="AJF47" s="4"/>
      <c r="AJG47" s="4"/>
      <c r="AJH47" s="4"/>
      <c r="AJI47" s="4"/>
      <c r="AJJ47" s="4"/>
      <c r="AJK47" s="4"/>
      <c r="AJL47" s="4"/>
      <c r="AJM47" s="4"/>
      <c r="AJN47" s="4"/>
      <c r="AJO47" s="4"/>
      <c r="AJP47" s="4"/>
      <c r="AJQ47" s="4"/>
      <c r="AJR47" s="4"/>
      <c r="AJS47" s="4"/>
      <c r="AJT47" s="4"/>
      <c r="AJU47" s="4"/>
      <c r="AJV47" s="4"/>
      <c r="AJW47" s="4"/>
      <c r="AJX47" s="4"/>
      <c r="AJY47" s="4"/>
      <c r="AJZ47" s="4"/>
      <c r="AKA47" s="4"/>
      <c r="AKB47" s="4"/>
      <c r="AKC47" s="4"/>
      <c r="AKD47" s="4"/>
      <c r="AKE47" s="4"/>
      <c r="AKF47" s="4"/>
      <c r="AKG47" s="4"/>
      <c r="AKH47" s="4"/>
      <c r="AKI47" s="4"/>
      <c r="AKJ47" s="4"/>
      <c r="AKK47" s="4"/>
      <c r="AKL47" s="4"/>
      <c r="AKM47" s="4"/>
      <c r="AKN47" s="4"/>
      <c r="AKO47" s="4"/>
      <c r="AKP47" s="4"/>
      <c r="AKQ47" s="4"/>
      <c r="AKR47" s="4"/>
      <c r="AKS47" s="4"/>
      <c r="AKT47" s="4"/>
      <c r="AKU47" s="4"/>
      <c r="AKV47" s="4"/>
      <c r="AKW47" s="4"/>
      <c r="AKX47" s="4"/>
      <c r="AKY47" s="4"/>
      <c r="AKZ47" s="4"/>
      <c r="ALA47" s="4"/>
      <c r="ALB47" s="4"/>
      <c r="ALC47" s="4"/>
      <c r="ALD47" s="4"/>
      <c r="ALE47" s="4"/>
      <c r="ALF47" s="4"/>
      <c r="ALG47" s="4"/>
      <c r="ALH47" s="4"/>
      <c r="ALI47" s="4"/>
      <c r="ALJ47" s="4"/>
      <c r="ALK47" s="4"/>
      <c r="ALL47" s="4"/>
      <c r="ALM47" s="4"/>
      <c r="ALN47" s="4"/>
      <c r="ALO47" s="4"/>
      <c r="ALP47" s="4"/>
      <c r="ALQ47" s="4"/>
      <c r="ALR47" s="4"/>
      <c r="ALS47" s="4"/>
      <c r="ALT47" s="4"/>
    </row>
    <row r="48" spans="1:1008" s="3" customFormat="1" ht="15" customHeight="1">
      <c r="D48" s="72"/>
      <c r="F48" s="84"/>
      <c r="G48" s="77"/>
      <c r="H48" s="77"/>
      <c r="I48" s="77"/>
      <c r="J48" s="84"/>
      <c r="K48" s="84"/>
      <c r="L48" s="74"/>
      <c r="M48" s="77"/>
      <c r="N48" s="77"/>
      <c r="O48" s="77"/>
      <c r="P48" s="74"/>
      <c r="Q48" s="74"/>
      <c r="R48" s="83"/>
      <c r="S48" s="77"/>
      <c r="T48" s="77"/>
      <c r="U48" s="77"/>
      <c r="X48" s="5"/>
      <c r="Y48" s="77"/>
      <c r="Z48" s="77"/>
      <c r="AA48" s="77"/>
      <c r="AD48" s="5"/>
      <c r="AE48" s="77"/>
      <c r="AF48" s="77"/>
      <c r="AG48" s="77"/>
      <c r="AJ48" s="5"/>
      <c r="AK48" s="77"/>
      <c r="AL48" s="77"/>
      <c r="AM48" s="77"/>
      <c r="AP48" s="5"/>
      <c r="AQ48" s="77"/>
      <c r="AR48" s="77"/>
      <c r="AS48" s="77"/>
      <c r="AV48" s="5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</row>
    <row r="49" spans="1:1008" s="3" customFormat="1" ht="13.9" customHeight="1">
      <c r="L49" s="5"/>
      <c r="P49" s="5"/>
      <c r="Q49" s="5"/>
      <c r="R49" s="69"/>
      <c r="X49" s="5"/>
      <c r="AD49" s="5"/>
      <c r="AJ49" s="5"/>
      <c r="AP49" s="5"/>
      <c r="AV49" s="5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  <c r="ALN49" s="4"/>
      <c r="ALO49" s="4"/>
      <c r="ALP49" s="4"/>
      <c r="ALQ49" s="4"/>
      <c r="ALR49" s="4"/>
      <c r="ALS49" s="4"/>
      <c r="ALT49" s="4"/>
    </row>
    <row r="50" spans="1:1008" s="3" customFormat="1" ht="15">
      <c r="L50" s="5"/>
      <c r="P50" s="5"/>
      <c r="Q50" s="5"/>
      <c r="R50" s="69"/>
      <c r="X50" s="5"/>
      <c r="AD50" s="5"/>
      <c r="AJ50" s="5"/>
      <c r="AP50" s="5"/>
      <c r="AV50" s="5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  <c r="ALQ50" s="4"/>
      <c r="ALR50" s="4"/>
      <c r="ALS50" s="4"/>
      <c r="ALT50" s="4"/>
    </row>
    <row r="51" spans="1:1008" s="3" customFormat="1" ht="15.75">
      <c r="L51" s="5"/>
      <c r="P51" s="5"/>
      <c r="Q51" s="5"/>
      <c r="R51" s="72"/>
      <c r="X51" s="5"/>
      <c r="AD51" s="5"/>
      <c r="AJ51" s="5"/>
      <c r="AP51" s="5"/>
      <c r="AV51" s="5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</row>
    <row r="52" spans="1:1008" s="3" customFormat="1" ht="37.9" customHeight="1">
      <c r="P52" s="4"/>
      <c r="Q52" s="4"/>
      <c r="R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4"/>
      <c r="AKJ52" s="4"/>
      <c r="AKK52" s="4"/>
      <c r="AKL52" s="4"/>
      <c r="AKM52" s="4"/>
      <c r="AKN52" s="4"/>
      <c r="AKO52" s="4"/>
      <c r="AKP52" s="4"/>
      <c r="AKQ52" s="4"/>
      <c r="AKR52" s="4"/>
      <c r="AKS52" s="4"/>
      <c r="AKT52" s="4"/>
      <c r="AKU52" s="4"/>
      <c r="AKV52" s="4"/>
      <c r="AKW52" s="4"/>
      <c r="AKX52" s="4"/>
      <c r="AKY52" s="4"/>
      <c r="AKZ52" s="4"/>
      <c r="ALA52" s="4"/>
      <c r="ALB52" s="4"/>
      <c r="ALC52" s="4"/>
      <c r="ALD52" s="4"/>
      <c r="ALE52" s="4"/>
      <c r="ALF52" s="4"/>
      <c r="ALG52" s="4"/>
      <c r="ALH52" s="4"/>
      <c r="ALI52" s="4"/>
      <c r="ALJ52" s="4"/>
      <c r="ALK52" s="4"/>
      <c r="ALL52" s="4"/>
      <c r="ALM52" s="4"/>
      <c r="ALN52" s="4"/>
      <c r="ALO52" s="4"/>
      <c r="ALP52" s="4"/>
      <c r="ALQ52" s="4"/>
      <c r="ALR52" s="4"/>
      <c r="ALS52" s="4"/>
      <c r="ALT52" s="4"/>
    </row>
    <row r="53" spans="1:1008" s="3" customFormat="1" ht="15.75">
      <c r="Q53" s="24"/>
      <c r="R53" s="72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  <c r="ALN53" s="4"/>
      <c r="ALO53" s="4"/>
      <c r="ALP53" s="4"/>
      <c r="ALQ53" s="4"/>
      <c r="ALR53" s="4"/>
      <c r="ALS53" s="4"/>
      <c r="ALT53" s="4"/>
    </row>
    <row r="54" spans="1:1008" s="3" customFormat="1" ht="15.75">
      <c r="F54" s="69"/>
      <c r="Q54" s="72"/>
      <c r="R54" s="72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  <c r="AGV54" s="4"/>
      <c r="AGW54" s="4"/>
      <c r="AGX54" s="4"/>
      <c r="AGY54" s="4"/>
      <c r="AGZ54" s="4"/>
      <c r="AHA54" s="4"/>
      <c r="AHB54" s="4"/>
      <c r="AHC54" s="4"/>
      <c r="AHD54" s="4"/>
      <c r="AHE54" s="4"/>
      <c r="AHF54" s="4"/>
      <c r="AHG54" s="4"/>
      <c r="AHH54" s="4"/>
      <c r="AHI54" s="4"/>
      <c r="AHJ54" s="4"/>
      <c r="AHK54" s="4"/>
      <c r="AHL54" s="4"/>
      <c r="AHM54" s="4"/>
      <c r="AHN54" s="4"/>
      <c r="AHO54" s="4"/>
      <c r="AHP54" s="4"/>
      <c r="AHQ54" s="4"/>
      <c r="AHR54" s="4"/>
      <c r="AHS54" s="4"/>
      <c r="AHT54" s="4"/>
      <c r="AHU54" s="4"/>
      <c r="AHV54" s="4"/>
      <c r="AHW54" s="4"/>
      <c r="AHX54" s="4"/>
      <c r="AHY54" s="4"/>
      <c r="AHZ54" s="4"/>
      <c r="AIA54" s="4"/>
      <c r="AIB54" s="4"/>
      <c r="AIC54" s="4"/>
      <c r="AID54" s="4"/>
      <c r="AIE54" s="4"/>
      <c r="AIF54" s="4"/>
      <c r="AIG54" s="4"/>
      <c r="AIH54" s="4"/>
      <c r="AII54" s="4"/>
      <c r="AIJ54" s="4"/>
      <c r="AIK54" s="4"/>
      <c r="AIL54" s="4"/>
      <c r="AIM54" s="4"/>
      <c r="AIN54" s="4"/>
      <c r="AIO54" s="4"/>
      <c r="AIP54" s="4"/>
      <c r="AIQ54" s="4"/>
      <c r="AIR54" s="4"/>
      <c r="AIS54" s="4"/>
      <c r="AIT54" s="4"/>
      <c r="AIU54" s="4"/>
      <c r="AIV54" s="4"/>
      <c r="AIW54" s="4"/>
      <c r="AIX54" s="4"/>
      <c r="AIY54" s="4"/>
      <c r="AIZ54" s="4"/>
      <c r="AJA54" s="4"/>
      <c r="AJB54" s="4"/>
      <c r="AJC54" s="4"/>
      <c r="AJD54" s="4"/>
      <c r="AJE54" s="4"/>
      <c r="AJF54" s="4"/>
      <c r="AJG54" s="4"/>
      <c r="AJH54" s="4"/>
      <c r="AJI54" s="4"/>
      <c r="AJJ54" s="4"/>
      <c r="AJK54" s="4"/>
      <c r="AJL54" s="4"/>
      <c r="AJM54" s="4"/>
      <c r="AJN54" s="4"/>
      <c r="AJO54" s="4"/>
      <c r="AJP54" s="4"/>
      <c r="AJQ54" s="4"/>
      <c r="AJR54" s="4"/>
      <c r="AJS54" s="4"/>
      <c r="AJT54" s="4"/>
      <c r="AJU54" s="4"/>
      <c r="AJV54" s="4"/>
      <c r="AJW54" s="4"/>
      <c r="AJX54" s="4"/>
      <c r="AJY54" s="4"/>
      <c r="AJZ54" s="4"/>
      <c r="AKA54" s="4"/>
      <c r="AKB54" s="4"/>
      <c r="AKC54" s="4"/>
      <c r="AKD54" s="4"/>
      <c r="AKE54" s="4"/>
      <c r="AKF54" s="4"/>
      <c r="AKG54" s="4"/>
      <c r="AKH54" s="4"/>
      <c r="AKI54" s="4"/>
      <c r="AKJ54" s="4"/>
      <c r="AKK54" s="4"/>
      <c r="AKL54" s="4"/>
      <c r="AKM54" s="4"/>
      <c r="AKN54" s="4"/>
      <c r="AKO54" s="4"/>
      <c r="AKP54" s="4"/>
      <c r="AKQ54" s="4"/>
      <c r="AKR54" s="4"/>
      <c r="AKS54" s="4"/>
      <c r="AKT54" s="4"/>
      <c r="AKU54" s="4"/>
      <c r="AKV54" s="4"/>
      <c r="AKW54" s="4"/>
      <c r="AKX54" s="4"/>
      <c r="AKY54" s="4"/>
      <c r="AKZ54" s="4"/>
      <c r="ALA54" s="4"/>
      <c r="ALB54" s="4"/>
      <c r="ALC54" s="4"/>
      <c r="ALD54" s="4"/>
      <c r="ALE54" s="4"/>
      <c r="ALF54" s="4"/>
      <c r="ALG54" s="4"/>
      <c r="ALH54" s="4"/>
      <c r="ALI54" s="4"/>
      <c r="ALJ54" s="4"/>
      <c r="ALK54" s="4"/>
      <c r="ALL54" s="4"/>
      <c r="ALM54" s="4"/>
      <c r="ALN54" s="4"/>
      <c r="ALO54" s="4"/>
      <c r="ALP54" s="4"/>
      <c r="ALQ54" s="4"/>
      <c r="ALR54" s="4"/>
      <c r="ALS54" s="4"/>
      <c r="ALT54" s="4"/>
    </row>
    <row r="55" spans="1:1008" s="3" customFormat="1" ht="15">
      <c r="A55" s="4"/>
      <c r="B55" s="4"/>
      <c r="C55" s="69"/>
      <c r="D55" s="69"/>
      <c r="E55" s="69"/>
      <c r="F55" s="85"/>
      <c r="G55" s="4"/>
      <c r="H55" s="4"/>
      <c r="I55" s="69"/>
      <c r="J55" s="85"/>
      <c r="M55" s="4"/>
      <c r="N55" s="4"/>
      <c r="O55" s="69"/>
      <c r="S55" s="4"/>
      <c r="T55" s="4"/>
      <c r="U55" s="69"/>
      <c r="V55" s="85"/>
      <c r="Y55" s="4"/>
      <c r="Z55" s="4"/>
      <c r="AA55" s="69"/>
      <c r="AB55" s="85"/>
      <c r="AE55" s="4"/>
      <c r="AF55" s="4"/>
      <c r="AG55" s="69"/>
      <c r="AH55" s="85"/>
      <c r="AK55" s="4"/>
      <c r="AL55" s="4"/>
      <c r="AM55" s="69"/>
      <c r="AN55" s="85"/>
      <c r="AQ55" s="4"/>
      <c r="AR55" s="4"/>
      <c r="AS55" s="69"/>
      <c r="AT55" s="85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  <c r="AGV55" s="4"/>
      <c r="AGW55" s="4"/>
      <c r="AGX55" s="4"/>
      <c r="AGY55" s="4"/>
      <c r="AGZ55" s="4"/>
      <c r="AHA55" s="4"/>
      <c r="AHB55" s="4"/>
      <c r="AHC55" s="4"/>
      <c r="AHD55" s="4"/>
      <c r="AHE55" s="4"/>
      <c r="AHF55" s="4"/>
      <c r="AHG55" s="4"/>
      <c r="AHH55" s="4"/>
      <c r="AHI55" s="4"/>
      <c r="AHJ55" s="4"/>
      <c r="AHK55" s="4"/>
      <c r="AHL55" s="4"/>
      <c r="AHM55" s="4"/>
      <c r="AHN55" s="4"/>
      <c r="AHO55" s="4"/>
      <c r="AHP55" s="4"/>
      <c r="AHQ55" s="4"/>
      <c r="AHR55" s="4"/>
      <c r="AHS55" s="4"/>
      <c r="AHT55" s="4"/>
      <c r="AHU55" s="4"/>
      <c r="AHV55" s="4"/>
      <c r="AHW55" s="4"/>
      <c r="AHX55" s="4"/>
      <c r="AHY55" s="4"/>
      <c r="AHZ55" s="4"/>
      <c r="AIA55" s="4"/>
      <c r="AIB55" s="4"/>
      <c r="AIC55" s="4"/>
      <c r="AID55" s="4"/>
      <c r="AIE55" s="4"/>
      <c r="AIF55" s="4"/>
      <c r="AIG55" s="4"/>
      <c r="AIH55" s="4"/>
      <c r="AII55" s="4"/>
      <c r="AIJ55" s="4"/>
      <c r="AIK55" s="4"/>
      <c r="AIL55" s="4"/>
      <c r="AIM55" s="4"/>
      <c r="AIN55" s="4"/>
      <c r="AIO55" s="4"/>
      <c r="AIP55" s="4"/>
      <c r="AIQ55" s="4"/>
      <c r="AIR55" s="4"/>
      <c r="AIS55" s="4"/>
      <c r="AIT55" s="4"/>
      <c r="AIU55" s="4"/>
      <c r="AIV55" s="4"/>
      <c r="AIW55" s="4"/>
      <c r="AIX55" s="4"/>
      <c r="AIY55" s="4"/>
      <c r="AIZ55" s="4"/>
      <c r="AJA55" s="4"/>
      <c r="AJB55" s="4"/>
      <c r="AJC55" s="4"/>
      <c r="AJD55" s="4"/>
      <c r="AJE55" s="4"/>
      <c r="AJF55" s="4"/>
      <c r="AJG55" s="4"/>
      <c r="AJH55" s="4"/>
      <c r="AJI55" s="4"/>
      <c r="AJJ55" s="4"/>
      <c r="AJK55" s="4"/>
      <c r="AJL55" s="4"/>
      <c r="AJM55" s="4"/>
      <c r="AJN55" s="4"/>
      <c r="AJO55" s="4"/>
      <c r="AJP55" s="4"/>
      <c r="AJQ55" s="4"/>
      <c r="AJR55" s="4"/>
      <c r="AJS55" s="4"/>
      <c r="AJT55" s="4"/>
      <c r="AJU55" s="4"/>
      <c r="AJV55" s="4"/>
      <c r="AJW55" s="4"/>
      <c r="AJX55" s="4"/>
      <c r="AJY55" s="4"/>
      <c r="AJZ55" s="4"/>
      <c r="AKA55" s="4"/>
      <c r="AKB55" s="4"/>
      <c r="AKC55" s="4"/>
      <c r="AKD55" s="4"/>
      <c r="AKE55" s="4"/>
      <c r="AKF55" s="4"/>
      <c r="AKG55" s="4"/>
      <c r="AKH55" s="4"/>
      <c r="AKI55" s="4"/>
      <c r="AKJ55" s="4"/>
      <c r="AKK55" s="4"/>
      <c r="AKL55" s="4"/>
      <c r="AKM55" s="4"/>
      <c r="AKN55" s="4"/>
      <c r="AKO55" s="4"/>
      <c r="AKP55" s="4"/>
      <c r="AKQ55" s="4"/>
      <c r="AKR55" s="4"/>
      <c r="AKS55" s="4"/>
      <c r="AKT55" s="4"/>
      <c r="AKU55" s="4"/>
      <c r="AKV55" s="4"/>
      <c r="AKW55" s="4"/>
      <c r="AKX55" s="4"/>
      <c r="AKY55" s="4"/>
      <c r="AKZ55" s="4"/>
      <c r="ALA55" s="4"/>
      <c r="ALB55" s="4"/>
      <c r="ALC55" s="4"/>
      <c r="ALD55" s="4"/>
      <c r="ALE55" s="4"/>
      <c r="ALF55" s="4"/>
      <c r="ALG55" s="4"/>
      <c r="ALH55" s="4"/>
      <c r="ALI55" s="4"/>
      <c r="ALJ55" s="4"/>
      <c r="ALK55" s="4"/>
      <c r="ALL55" s="4"/>
      <c r="ALM55" s="4"/>
      <c r="ALN55" s="4"/>
      <c r="ALO55" s="4"/>
      <c r="ALP55" s="4"/>
      <c r="ALQ55" s="4"/>
      <c r="ALR55" s="4"/>
      <c r="ALS55" s="4"/>
      <c r="ALT55" s="4"/>
    </row>
    <row r="56" spans="1:1008" s="3" customFormat="1">
      <c r="A56" s="86"/>
      <c r="B56" s="2"/>
      <c r="C56" s="2"/>
      <c r="G56" s="86"/>
      <c r="H56" s="2"/>
      <c r="I56" s="2"/>
      <c r="M56" s="86"/>
      <c r="N56" s="2"/>
      <c r="O56" s="2"/>
      <c r="S56" s="86"/>
      <c r="T56" s="2"/>
      <c r="U56" s="2"/>
      <c r="Y56" s="86"/>
      <c r="Z56" s="2"/>
      <c r="AA56" s="2"/>
      <c r="AE56" s="86"/>
      <c r="AF56" s="2"/>
      <c r="AG56" s="2"/>
      <c r="AK56" s="86"/>
      <c r="AL56" s="2"/>
      <c r="AM56" s="2"/>
      <c r="AQ56" s="86"/>
      <c r="AR56" s="2"/>
      <c r="AS56" s="2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4"/>
      <c r="AGS56" s="4"/>
      <c r="AGT56" s="4"/>
      <c r="AGU56" s="4"/>
      <c r="AGV56" s="4"/>
      <c r="AGW56" s="4"/>
      <c r="AGX56" s="4"/>
      <c r="AGY56" s="4"/>
      <c r="AGZ56" s="4"/>
      <c r="AHA56" s="4"/>
      <c r="AHB56" s="4"/>
      <c r="AHC56" s="4"/>
      <c r="AHD56" s="4"/>
      <c r="AHE56" s="4"/>
      <c r="AHF56" s="4"/>
      <c r="AHG56" s="4"/>
      <c r="AHH56" s="4"/>
      <c r="AHI56" s="4"/>
      <c r="AHJ56" s="4"/>
      <c r="AHK56" s="4"/>
      <c r="AHL56" s="4"/>
      <c r="AHM56" s="4"/>
      <c r="AHN56" s="4"/>
      <c r="AHO56" s="4"/>
      <c r="AHP56" s="4"/>
      <c r="AHQ56" s="4"/>
      <c r="AHR56" s="4"/>
      <c r="AHS56" s="4"/>
      <c r="AHT56" s="4"/>
      <c r="AHU56" s="4"/>
      <c r="AHV56" s="4"/>
      <c r="AHW56" s="4"/>
      <c r="AHX56" s="4"/>
      <c r="AHY56" s="4"/>
      <c r="AHZ56" s="4"/>
      <c r="AIA56" s="4"/>
      <c r="AIB56" s="4"/>
      <c r="AIC56" s="4"/>
      <c r="AID56" s="4"/>
      <c r="AIE56" s="4"/>
      <c r="AIF56" s="4"/>
      <c r="AIG56" s="4"/>
      <c r="AIH56" s="4"/>
      <c r="AII56" s="4"/>
      <c r="AIJ56" s="4"/>
      <c r="AIK56" s="4"/>
      <c r="AIL56" s="4"/>
      <c r="AIM56" s="4"/>
      <c r="AIN56" s="4"/>
      <c r="AIO56" s="4"/>
      <c r="AIP56" s="4"/>
      <c r="AIQ56" s="4"/>
      <c r="AIR56" s="4"/>
      <c r="AIS56" s="4"/>
      <c r="AIT56" s="4"/>
      <c r="AIU56" s="4"/>
      <c r="AIV56" s="4"/>
      <c r="AIW56" s="4"/>
      <c r="AIX56" s="4"/>
      <c r="AIY56" s="4"/>
      <c r="AIZ56" s="4"/>
      <c r="AJA56" s="4"/>
      <c r="AJB56" s="4"/>
      <c r="AJC56" s="4"/>
      <c r="AJD56" s="4"/>
      <c r="AJE56" s="4"/>
      <c r="AJF56" s="4"/>
      <c r="AJG56" s="4"/>
      <c r="AJH56" s="4"/>
      <c r="AJI56" s="4"/>
      <c r="AJJ56" s="4"/>
      <c r="AJK56" s="4"/>
      <c r="AJL56" s="4"/>
      <c r="AJM56" s="4"/>
      <c r="AJN56" s="4"/>
      <c r="AJO56" s="4"/>
      <c r="AJP56" s="4"/>
      <c r="AJQ56" s="4"/>
      <c r="AJR56" s="4"/>
      <c r="AJS56" s="4"/>
      <c r="AJT56" s="4"/>
      <c r="AJU56" s="4"/>
      <c r="AJV56" s="4"/>
      <c r="AJW56" s="4"/>
      <c r="AJX56" s="4"/>
      <c r="AJY56" s="4"/>
      <c r="AJZ56" s="4"/>
      <c r="AKA56" s="4"/>
      <c r="AKB56" s="4"/>
      <c r="AKC56" s="4"/>
      <c r="AKD56" s="4"/>
      <c r="AKE56" s="4"/>
      <c r="AKF56" s="4"/>
      <c r="AKG56" s="4"/>
      <c r="AKH56" s="4"/>
      <c r="AKI56" s="4"/>
      <c r="AKJ56" s="4"/>
      <c r="AKK56" s="4"/>
      <c r="AKL56" s="4"/>
      <c r="AKM56" s="4"/>
      <c r="AKN56" s="4"/>
      <c r="AKO56" s="4"/>
      <c r="AKP56" s="4"/>
      <c r="AKQ56" s="4"/>
      <c r="AKR56" s="4"/>
      <c r="AKS56" s="4"/>
      <c r="AKT56" s="4"/>
      <c r="AKU56" s="4"/>
      <c r="AKV56" s="4"/>
      <c r="AKW56" s="4"/>
      <c r="AKX56" s="4"/>
      <c r="AKY56" s="4"/>
      <c r="AKZ56" s="4"/>
      <c r="ALA56" s="4"/>
      <c r="ALB56" s="4"/>
      <c r="ALC56" s="4"/>
      <c r="ALD56" s="4"/>
      <c r="ALE56" s="4"/>
      <c r="ALF56" s="4"/>
      <c r="ALG56" s="4"/>
      <c r="ALH56" s="4"/>
      <c r="ALI56" s="4"/>
      <c r="ALJ56" s="4"/>
      <c r="ALK56" s="4"/>
      <c r="ALL56" s="4"/>
      <c r="ALM56" s="4"/>
      <c r="ALN56" s="4"/>
      <c r="ALO56" s="4"/>
      <c r="ALP56" s="4"/>
      <c r="ALQ56" s="4"/>
      <c r="ALR56" s="4"/>
      <c r="ALS56" s="4"/>
      <c r="ALT56" s="4"/>
    </row>
    <row r="57" spans="1:1008" s="3" customFormat="1" ht="15">
      <c r="A57" s="28"/>
      <c r="B57" s="2"/>
      <c r="C57" s="2"/>
      <c r="G57" s="28"/>
      <c r="H57" s="2"/>
      <c r="I57" s="2"/>
      <c r="M57" s="28"/>
      <c r="N57" s="2"/>
      <c r="O57" s="2"/>
      <c r="S57" s="28"/>
      <c r="T57" s="2"/>
      <c r="U57" s="2"/>
      <c r="Y57" s="28"/>
      <c r="Z57" s="2"/>
      <c r="AA57" s="2"/>
      <c r="AE57" s="28"/>
      <c r="AF57" s="2"/>
      <c r="AG57" s="2"/>
      <c r="AK57" s="28"/>
      <c r="AL57" s="2"/>
      <c r="AM57" s="2"/>
      <c r="AQ57" s="28"/>
      <c r="AR57" s="2"/>
      <c r="AS57" s="2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  <c r="AGV57" s="4"/>
      <c r="AGW57" s="4"/>
      <c r="AGX57" s="4"/>
      <c r="AGY57" s="4"/>
      <c r="AGZ57" s="4"/>
      <c r="AHA57" s="4"/>
      <c r="AHB57" s="4"/>
      <c r="AHC57" s="4"/>
      <c r="AHD57" s="4"/>
      <c r="AHE57" s="4"/>
      <c r="AHF57" s="4"/>
      <c r="AHG57" s="4"/>
      <c r="AHH57" s="4"/>
      <c r="AHI57" s="4"/>
      <c r="AHJ57" s="4"/>
      <c r="AHK57" s="4"/>
      <c r="AHL57" s="4"/>
      <c r="AHM57" s="4"/>
      <c r="AHN57" s="4"/>
      <c r="AHO57" s="4"/>
      <c r="AHP57" s="4"/>
      <c r="AHQ57" s="4"/>
      <c r="AHR57" s="4"/>
      <c r="AHS57" s="4"/>
      <c r="AHT57" s="4"/>
      <c r="AHU57" s="4"/>
      <c r="AHV57" s="4"/>
      <c r="AHW57" s="4"/>
      <c r="AHX57" s="4"/>
      <c r="AHY57" s="4"/>
      <c r="AHZ57" s="4"/>
      <c r="AIA57" s="4"/>
      <c r="AIB57" s="4"/>
      <c r="AIC57" s="4"/>
      <c r="AID57" s="4"/>
      <c r="AIE57" s="4"/>
      <c r="AIF57" s="4"/>
      <c r="AIG57" s="4"/>
      <c r="AIH57" s="4"/>
      <c r="AII57" s="4"/>
      <c r="AIJ57" s="4"/>
      <c r="AIK57" s="4"/>
      <c r="AIL57" s="4"/>
      <c r="AIM57" s="4"/>
      <c r="AIN57" s="4"/>
      <c r="AIO57" s="4"/>
      <c r="AIP57" s="4"/>
      <c r="AIQ57" s="4"/>
      <c r="AIR57" s="4"/>
      <c r="AIS57" s="4"/>
      <c r="AIT57" s="4"/>
      <c r="AIU57" s="4"/>
      <c r="AIV57" s="4"/>
      <c r="AIW57" s="4"/>
      <c r="AIX57" s="4"/>
      <c r="AIY57" s="4"/>
      <c r="AIZ57" s="4"/>
      <c r="AJA57" s="4"/>
      <c r="AJB57" s="4"/>
      <c r="AJC57" s="4"/>
      <c r="AJD57" s="4"/>
      <c r="AJE57" s="4"/>
      <c r="AJF57" s="4"/>
      <c r="AJG57" s="4"/>
      <c r="AJH57" s="4"/>
      <c r="AJI57" s="4"/>
      <c r="AJJ57" s="4"/>
      <c r="AJK57" s="4"/>
      <c r="AJL57" s="4"/>
      <c r="AJM57" s="4"/>
      <c r="AJN57" s="4"/>
      <c r="AJO57" s="4"/>
      <c r="AJP57" s="4"/>
      <c r="AJQ57" s="4"/>
      <c r="AJR57" s="4"/>
      <c r="AJS57" s="4"/>
      <c r="AJT57" s="4"/>
      <c r="AJU57" s="4"/>
      <c r="AJV57" s="4"/>
      <c r="AJW57" s="4"/>
      <c r="AJX57" s="4"/>
      <c r="AJY57" s="4"/>
      <c r="AJZ57" s="4"/>
      <c r="AKA57" s="4"/>
      <c r="AKB57" s="4"/>
      <c r="AKC57" s="4"/>
      <c r="AKD57" s="4"/>
      <c r="AKE57" s="4"/>
      <c r="AKF57" s="4"/>
      <c r="AKG57" s="4"/>
      <c r="AKH57" s="4"/>
      <c r="AKI57" s="4"/>
      <c r="AKJ57" s="4"/>
      <c r="AKK57" s="4"/>
      <c r="AKL57" s="4"/>
      <c r="AKM57" s="4"/>
      <c r="AKN57" s="4"/>
      <c r="AKO57" s="4"/>
      <c r="AKP57" s="4"/>
      <c r="AKQ57" s="4"/>
      <c r="AKR57" s="4"/>
      <c r="AKS57" s="4"/>
      <c r="AKT57" s="4"/>
      <c r="AKU57" s="4"/>
      <c r="AKV57" s="4"/>
      <c r="AKW57" s="4"/>
      <c r="AKX57" s="4"/>
      <c r="AKY57" s="4"/>
      <c r="AKZ57" s="4"/>
      <c r="ALA57" s="4"/>
      <c r="ALB57" s="4"/>
      <c r="ALC57" s="4"/>
      <c r="ALD57" s="4"/>
      <c r="ALE57" s="4"/>
      <c r="ALF57" s="4"/>
      <c r="ALG57" s="4"/>
      <c r="ALH57" s="4"/>
      <c r="ALI57" s="4"/>
      <c r="ALJ57" s="4"/>
      <c r="ALK57" s="4"/>
      <c r="ALL57" s="4"/>
      <c r="ALM57" s="4"/>
      <c r="ALN57" s="4"/>
      <c r="ALO57" s="4"/>
      <c r="ALP57" s="4"/>
      <c r="ALQ57" s="4"/>
      <c r="ALR57" s="4"/>
      <c r="ALS57" s="4"/>
      <c r="ALT57" s="4"/>
    </row>
    <row r="58" spans="1:1008" s="3" customFormat="1"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/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  <c r="XQ58" s="4"/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/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/>
      <c r="YX58" s="4"/>
      <c r="YY58" s="4"/>
      <c r="YZ58" s="4"/>
      <c r="ZA58" s="4"/>
      <c r="ZB58" s="4"/>
      <c r="ZC58" s="4"/>
      <c r="ZD58" s="4"/>
      <c r="ZE58" s="4"/>
      <c r="ZF58" s="4"/>
      <c r="ZG58" s="4"/>
      <c r="ZH58" s="4"/>
      <c r="ZI58" s="4"/>
      <c r="ZJ58" s="4"/>
      <c r="ZK58" s="4"/>
      <c r="ZL58" s="4"/>
      <c r="ZM58" s="4"/>
      <c r="ZN58" s="4"/>
      <c r="ZO58" s="4"/>
      <c r="ZP58" s="4"/>
      <c r="ZQ58" s="4"/>
      <c r="ZR58" s="4"/>
      <c r="ZS58" s="4"/>
      <c r="ZT58" s="4"/>
      <c r="ZU58" s="4"/>
      <c r="ZV58" s="4"/>
      <c r="ZW58" s="4"/>
      <c r="ZX58" s="4"/>
      <c r="ZY58" s="4"/>
      <c r="ZZ58" s="4"/>
      <c r="AAA58" s="4"/>
      <c r="AAB58" s="4"/>
      <c r="AAC58" s="4"/>
      <c r="AAD58" s="4"/>
      <c r="AAE58" s="4"/>
      <c r="AAF58" s="4"/>
      <c r="AAG58" s="4"/>
      <c r="AAH58" s="4"/>
      <c r="AAI58" s="4"/>
      <c r="AAJ58" s="4"/>
      <c r="AAK58" s="4"/>
      <c r="AAL58" s="4"/>
      <c r="AAM58" s="4"/>
      <c r="AAN58" s="4"/>
      <c r="AAO58" s="4"/>
      <c r="AAP58" s="4"/>
      <c r="AAQ58" s="4"/>
      <c r="AAR58" s="4"/>
      <c r="AAS58" s="4"/>
      <c r="AAT58" s="4"/>
      <c r="AAU58" s="4"/>
      <c r="AAV58" s="4"/>
      <c r="AAW58" s="4"/>
      <c r="AAX58" s="4"/>
      <c r="AAY58" s="4"/>
      <c r="AAZ58" s="4"/>
      <c r="ABA58" s="4"/>
      <c r="ABB58" s="4"/>
      <c r="ABC58" s="4"/>
      <c r="ABD58" s="4"/>
      <c r="ABE58" s="4"/>
      <c r="ABF58" s="4"/>
      <c r="ABG58" s="4"/>
      <c r="ABH58" s="4"/>
      <c r="ABI58" s="4"/>
      <c r="ABJ58" s="4"/>
      <c r="ABK58" s="4"/>
      <c r="ABL58" s="4"/>
      <c r="ABM58" s="4"/>
      <c r="ABN58" s="4"/>
      <c r="ABO58" s="4"/>
      <c r="ABP58" s="4"/>
      <c r="ABQ58" s="4"/>
      <c r="ABR58" s="4"/>
      <c r="ABS58" s="4"/>
      <c r="ABT58" s="4"/>
      <c r="ABU58" s="4"/>
      <c r="ABV58" s="4"/>
      <c r="ABW58" s="4"/>
      <c r="ABX58" s="4"/>
      <c r="ABY58" s="4"/>
      <c r="ABZ58" s="4"/>
      <c r="ACA58" s="4"/>
      <c r="ACB58" s="4"/>
      <c r="ACC58" s="4"/>
      <c r="ACD58" s="4"/>
      <c r="ACE58" s="4"/>
      <c r="ACF58" s="4"/>
      <c r="ACG58" s="4"/>
      <c r="ACH58" s="4"/>
      <c r="ACI58" s="4"/>
      <c r="ACJ58" s="4"/>
      <c r="ACK58" s="4"/>
      <c r="ACL58" s="4"/>
      <c r="ACM58" s="4"/>
      <c r="ACN58" s="4"/>
      <c r="ACO58" s="4"/>
      <c r="ACP58" s="4"/>
      <c r="ACQ58" s="4"/>
      <c r="ACR58" s="4"/>
      <c r="ACS58" s="4"/>
      <c r="ACT58" s="4"/>
      <c r="ACU58" s="4"/>
      <c r="ACV58" s="4"/>
      <c r="ACW58" s="4"/>
      <c r="ACX58" s="4"/>
      <c r="ACY58" s="4"/>
      <c r="ACZ58" s="4"/>
      <c r="ADA58" s="4"/>
      <c r="ADB58" s="4"/>
      <c r="ADC58" s="4"/>
      <c r="ADD58" s="4"/>
      <c r="ADE58" s="4"/>
      <c r="ADF58" s="4"/>
      <c r="ADG58" s="4"/>
      <c r="ADH58" s="4"/>
      <c r="ADI58" s="4"/>
      <c r="ADJ58" s="4"/>
      <c r="ADK58" s="4"/>
      <c r="ADL58" s="4"/>
      <c r="ADM58" s="4"/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/>
      <c r="AEB58" s="4"/>
      <c r="AEC58" s="4"/>
      <c r="AED58" s="4"/>
      <c r="AEE58" s="4"/>
      <c r="AEF58" s="4"/>
      <c r="AEG58" s="4"/>
      <c r="AEH58" s="4"/>
      <c r="AEI58" s="4"/>
      <c r="AEJ58" s="4"/>
      <c r="AEK58" s="4"/>
      <c r="AEL58" s="4"/>
      <c r="AEM58" s="4"/>
      <c r="AEN58" s="4"/>
      <c r="AEO58" s="4"/>
      <c r="AEP58" s="4"/>
      <c r="AEQ58" s="4"/>
      <c r="AER58" s="4"/>
      <c r="AES58" s="4"/>
      <c r="AET58" s="4"/>
      <c r="AEU58" s="4"/>
      <c r="AEV58" s="4"/>
      <c r="AEW58" s="4"/>
      <c r="AEX58" s="4"/>
      <c r="AEY58" s="4"/>
      <c r="AEZ58" s="4"/>
      <c r="AFA58" s="4"/>
      <c r="AFB58" s="4"/>
      <c r="AFC58" s="4"/>
      <c r="AFD58" s="4"/>
      <c r="AFE58" s="4"/>
      <c r="AFF58" s="4"/>
      <c r="AFG58" s="4"/>
      <c r="AFH58" s="4"/>
      <c r="AFI58" s="4"/>
      <c r="AFJ58" s="4"/>
      <c r="AFK58" s="4"/>
      <c r="AFL58" s="4"/>
      <c r="AFM58" s="4"/>
      <c r="AFN58" s="4"/>
      <c r="AFO58" s="4"/>
      <c r="AFP58" s="4"/>
      <c r="AFQ58" s="4"/>
      <c r="AFR58" s="4"/>
      <c r="AFS58" s="4"/>
      <c r="AFT58" s="4"/>
      <c r="AFU58" s="4"/>
      <c r="AFV58" s="4"/>
      <c r="AFW58" s="4"/>
      <c r="AFX58" s="4"/>
      <c r="AFY58" s="4"/>
      <c r="AFZ58" s="4"/>
      <c r="AGA58" s="4"/>
      <c r="AGB58" s="4"/>
      <c r="AGC58" s="4"/>
      <c r="AGD58" s="4"/>
      <c r="AGE58" s="4"/>
      <c r="AGF58" s="4"/>
      <c r="AGG58" s="4"/>
      <c r="AGH58" s="4"/>
      <c r="AGI58" s="4"/>
      <c r="AGJ58" s="4"/>
      <c r="AGK58" s="4"/>
      <c r="AGL58" s="4"/>
      <c r="AGM58" s="4"/>
      <c r="AGN58" s="4"/>
      <c r="AGO58" s="4"/>
      <c r="AGP58" s="4"/>
      <c r="AGQ58" s="4"/>
      <c r="AGR58" s="4"/>
      <c r="AGS58" s="4"/>
      <c r="AGT58" s="4"/>
      <c r="AGU58" s="4"/>
      <c r="AGV58" s="4"/>
      <c r="AGW58" s="4"/>
      <c r="AGX58" s="4"/>
      <c r="AGY58" s="4"/>
      <c r="AGZ58" s="4"/>
      <c r="AHA58" s="4"/>
      <c r="AHB58" s="4"/>
      <c r="AHC58" s="4"/>
      <c r="AHD58" s="4"/>
      <c r="AHE58" s="4"/>
      <c r="AHF58" s="4"/>
      <c r="AHG58" s="4"/>
      <c r="AHH58" s="4"/>
      <c r="AHI58" s="4"/>
      <c r="AHJ58" s="4"/>
      <c r="AHK58" s="4"/>
      <c r="AHL58" s="4"/>
      <c r="AHM58" s="4"/>
      <c r="AHN58" s="4"/>
      <c r="AHO58" s="4"/>
      <c r="AHP58" s="4"/>
      <c r="AHQ58" s="4"/>
      <c r="AHR58" s="4"/>
      <c r="AHS58" s="4"/>
      <c r="AHT58" s="4"/>
      <c r="AHU58" s="4"/>
      <c r="AHV58" s="4"/>
      <c r="AHW58" s="4"/>
      <c r="AHX58" s="4"/>
      <c r="AHY58" s="4"/>
      <c r="AHZ58" s="4"/>
      <c r="AIA58" s="4"/>
      <c r="AIB58" s="4"/>
      <c r="AIC58" s="4"/>
      <c r="AID58" s="4"/>
      <c r="AIE58" s="4"/>
      <c r="AIF58" s="4"/>
      <c r="AIG58" s="4"/>
      <c r="AIH58" s="4"/>
      <c r="AII58" s="4"/>
      <c r="AIJ58" s="4"/>
      <c r="AIK58" s="4"/>
      <c r="AIL58" s="4"/>
      <c r="AIM58" s="4"/>
      <c r="AIN58" s="4"/>
      <c r="AIO58" s="4"/>
      <c r="AIP58" s="4"/>
      <c r="AIQ58" s="4"/>
      <c r="AIR58" s="4"/>
      <c r="AIS58" s="4"/>
      <c r="AIT58" s="4"/>
      <c r="AIU58" s="4"/>
      <c r="AIV58" s="4"/>
      <c r="AIW58" s="4"/>
      <c r="AIX58" s="4"/>
      <c r="AIY58" s="4"/>
      <c r="AIZ58" s="4"/>
      <c r="AJA58" s="4"/>
      <c r="AJB58" s="4"/>
      <c r="AJC58" s="4"/>
      <c r="AJD58" s="4"/>
      <c r="AJE58" s="4"/>
      <c r="AJF58" s="4"/>
      <c r="AJG58" s="4"/>
      <c r="AJH58" s="4"/>
      <c r="AJI58" s="4"/>
      <c r="AJJ58" s="4"/>
      <c r="AJK58" s="4"/>
      <c r="AJL58" s="4"/>
      <c r="AJM58" s="4"/>
      <c r="AJN58" s="4"/>
      <c r="AJO58" s="4"/>
      <c r="AJP58" s="4"/>
      <c r="AJQ58" s="4"/>
      <c r="AJR58" s="4"/>
      <c r="AJS58" s="4"/>
      <c r="AJT58" s="4"/>
      <c r="AJU58" s="4"/>
      <c r="AJV58" s="4"/>
      <c r="AJW58" s="4"/>
      <c r="AJX58" s="4"/>
      <c r="AJY58" s="4"/>
      <c r="AJZ58" s="4"/>
      <c r="AKA58" s="4"/>
      <c r="AKB58" s="4"/>
      <c r="AKC58" s="4"/>
      <c r="AKD58" s="4"/>
      <c r="AKE58" s="4"/>
      <c r="AKF58" s="4"/>
      <c r="AKG58" s="4"/>
      <c r="AKH58" s="4"/>
      <c r="AKI58" s="4"/>
      <c r="AKJ58" s="4"/>
      <c r="AKK58" s="4"/>
      <c r="AKL58" s="4"/>
      <c r="AKM58" s="4"/>
      <c r="AKN58" s="4"/>
      <c r="AKO58" s="4"/>
      <c r="AKP58" s="4"/>
      <c r="AKQ58" s="4"/>
      <c r="AKR58" s="4"/>
      <c r="AKS58" s="4"/>
      <c r="AKT58" s="4"/>
      <c r="AKU58" s="4"/>
      <c r="AKV58" s="4"/>
      <c r="AKW58" s="4"/>
      <c r="AKX58" s="4"/>
      <c r="AKY58" s="4"/>
      <c r="AKZ58" s="4"/>
      <c r="ALA58" s="4"/>
      <c r="ALB58" s="4"/>
      <c r="ALC58" s="4"/>
      <c r="ALD58" s="4"/>
      <c r="ALE58" s="4"/>
      <c r="ALF58" s="4"/>
      <c r="ALG58" s="4"/>
      <c r="ALH58" s="4"/>
      <c r="ALI58" s="4"/>
      <c r="ALJ58" s="4"/>
      <c r="ALK58" s="4"/>
      <c r="ALL58" s="4"/>
      <c r="ALM58" s="4"/>
      <c r="ALN58" s="4"/>
      <c r="ALO58" s="4"/>
      <c r="ALP58" s="4"/>
      <c r="ALQ58" s="4"/>
      <c r="ALR58" s="4"/>
      <c r="ALS58" s="4"/>
      <c r="ALT58" s="4"/>
    </row>
    <row r="59" spans="1:1008" s="3" customFormat="1"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  <c r="AJB59" s="4"/>
      <c r="AJC59" s="4"/>
      <c r="AJD59" s="4"/>
      <c r="AJE59" s="4"/>
      <c r="AJF59" s="4"/>
      <c r="AJG59" s="4"/>
      <c r="AJH59" s="4"/>
      <c r="AJI59" s="4"/>
      <c r="AJJ59" s="4"/>
      <c r="AJK59" s="4"/>
      <c r="AJL59" s="4"/>
      <c r="AJM59" s="4"/>
      <c r="AJN59" s="4"/>
      <c r="AJO59" s="4"/>
      <c r="AJP59" s="4"/>
      <c r="AJQ59" s="4"/>
      <c r="AJR59" s="4"/>
      <c r="AJS59" s="4"/>
      <c r="AJT59" s="4"/>
      <c r="AJU59" s="4"/>
      <c r="AJV59" s="4"/>
      <c r="AJW59" s="4"/>
      <c r="AJX59" s="4"/>
      <c r="AJY59" s="4"/>
      <c r="AJZ59" s="4"/>
      <c r="AKA59" s="4"/>
      <c r="AKB59" s="4"/>
      <c r="AKC59" s="4"/>
      <c r="AKD59" s="4"/>
      <c r="AKE59" s="4"/>
      <c r="AKF59" s="4"/>
      <c r="AKG59" s="4"/>
      <c r="AKH59" s="4"/>
      <c r="AKI59" s="4"/>
      <c r="AKJ59" s="4"/>
      <c r="AKK59" s="4"/>
      <c r="AKL59" s="4"/>
      <c r="AKM59" s="4"/>
      <c r="AKN59" s="4"/>
      <c r="AKO59" s="4"/>
      <c r="AKP59" s="4"/>
      <c r="AKQ59" s="4"/>
      <c r="AKR59" s="4"/>
      <c r="AKS59" s="4"/>
      <c r="AKT59" s="4"/>
      <c r="AKU59" s="4"/>
      <c r="AKV59" s="4"/>
      <c r="AKW59" s="4"/>
      <c r="AKX59" s="4"/>
      <c r="AKY59" s="4"/>
      <c r="AKZ59" s="4"/>
      <c r="ALA59" s="4"/>
      <c r="ALB59" s="4"/>
      <c r="ALC59" s="4"/>
      <c r="ALD59" s="4"/>
      <c r="ALE59" s="4"/>
      <c r="ALF59" s="4"/>
      <c r="ALG59" s="4"/>
      <c r="ALH59" s="4"/>
      <c r="ALI59" s="4"/>
      <c r="ALJ59" s="4"/>
      <c r="ALK59" s="4"/>
      <c r="ALL59" s="4"/>
      <c r="ALM59" s="4"/>
      <c r="ALN59" s="4"/>
      <c r="ALO59" s="4"/>
      <c r="ALP59" s="4"/>
      <c r="ALQ59" s="4"/>
      <c r="ALR59" s="4"/>
      <c r="ALS59" s="4"/>
      <c r="ALT59" s="4"/>
    </row>
    <row r="60" spans="1:1008" s="3" customFormat="1"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  <c r="RL60" s="4"/>
      <c r="RM60" s="4"/>
      <c r="RN60" s="4"/>
      <c r="RO60" s="4"/>
      <c r="RP60" s="4"/>
      <c r="RQ60" s="4"/>
      <c r="RR60" s="4"/>
      <c r="RS60" s="4"/>
      <c r="RT60" s="4"/>
      <c r="RU60" s="4"/>
      <c r="RV60" s="4"/>
      <c r="RW60" s="4"/>
      <c r="RX60" s="4"/>
      <c r="RY60" s="4"/>
      <c r="RZ60" s="4"/>
      <c r="SA60" s="4"/>
      <c r="SB60" s="4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  <c r="SU60" s="4"/>
      <c r="SV60" s="4"/>
      <c r="SW60" s="4"/>
      <c r="SX60" s="4"/>
      <c r="SY60" s="4"/>
      <c r="SZ60" s="4"/>
      <c r="TA60" s="4"/>
      <c r="TB60" s="4"/>
      <c r="TC60" s="4"/>
      <c r="TD60" s="4"/>
      <c r="TE60" s="4"/>
      <c r="TF60" s="4"/>
      <c r="TG60" s="4"/>
      <c r="TH60" s="4"/>
      <c r="TI60" s="4"/>
      <c r="TJ60" s="4"/>
      <c r="TK60" s="4"/>
      <c r="TL60" s="4"/>
      <c r="TM60" s="4"/>
      <c r="TN60" s="4"/>
      <c r="TO60" s="4"/>
      <c r="TP60" s="4"/>
      <c r="TQ60" s="4"/>
      <c r="TR60" s="4"/>
      <c r="TS60" s="4"/>
      <c r="TT60" s="4"/>
      <c r="TU60" s="4"/>
      <c r="TV60" s="4"/>
      <c r="TW60" s="4"/>
      <c r="TX60" s="4"/>
      <c r="TY60" s="4"/>
      <c r="TZ60" s="4"/>
      <c r="UA60" s="4"/>
      <c r="UB60" s="4"/>
      <c r="UC60" s="4"/>
      <c r="UD60" s="4"/>
      <c r="UE60" s="4"/>
      <c r="UF60" s="4"/>
      <c r="UG60" s="4"/>
      <c r="UH60" s="4"/>
      <c r="UI60" s="4"/>
      <c r="UJ60" s="4"/>
      <c r="UK60" s="4"/>
      <c r="UL60" s="4"/>
      <c r="UM60" s="4"/>
      <c r="UN60" s="4"/>
      <c r="UO60" s="4"/>
      <c r="UP60" s="4"/>
      <c r="UQ60" s="4"/>
      <c r="UR60" s="4"/>
      <c r="US60" s="4"/>
      <c r="UT60" s="4"/>
      <c r="UU60" s="4"/>
      <c r="UV60" s="4"/>
      <c r="UW60" s="4"/>
      <c r="UX60" s="4"/>
      <c r="UY60" s="4"/>
      <c r="UZ60" s="4"/>
      <c r="VA60" s="4"/>
      <c r="VB60" s="4"/>
      <c r="VC60" s="4"/>
      <c r="VD60" s="4"/>
      <c r="VE60" s="4"/>
      <c r="VF60" s="4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/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/>
      <c r="XM60" s="4"/>
      <c r="XN60" s="4"/>
      <c r="XO60" s="4"/>
      <c r="XP60" s="4"/>
      <c r="XQ60" s="4"/>
      <c r="XR60" s="4"/>
      <c r="XS60" s="4"/>
      <c r="XT60" s="4"/>
      <c r="XU60" s="4"/>
      <c r="XV60" s="4"/>
      <c r="XW60" s="4"/>
      <c r="XX60" s="4"/>
      <c r="XY60" s="4"/>
      <c r="XZ60" s="4"/>
      <c r="YA60" s="4"/>
      <c r="YB60" s="4"/>
      <c r="YC60" s="4"/>
      <c r="YD60" s="4"/>
      <c r="YE60" s="4"/>
      <c r="YF60" s="4"/>
      <c r="YG60" s="4"/>
      <c r="YH60" s="4"/>
      <c r="YI60" s="4"/>
      <c r="YJ60" s="4"/>
      <c r="YK60" s="4"/>
      <c r="YL60" s="4"/>
      <c r="YM60" s="4"/>
      <c r="YN60" s="4"/>
      <c r="YO60" s="4"/>
      <c r="YP60" s="4"/>
      <c r="YQ60" s="4"/>
      <c r="YR60" s="4"/>
      <c r="YS60" s="4"/>
      <c r="YT60" s="4"/>
      <c r="YU60" s="4"/>
      <c r="YV60" s="4"/>
      <c r="YW60" s="4"/>
      <c r="YX60" s="4"/>
      <c r="YY60" s="4"/>
      <c r="YZ60" s="4"/>
      <c r="ZA60" s="4"/>
      <c r="ZB60" s="4"/>
      <c r="ZC60" s="4"/>
      <c r="ZD60" s="4"/>
      <c r="ZE60" s="4"/>
      <c r="ZF60" s="4"/>
      <c r="ZG60" s="4"/>
      <c r="ZH60" s="4"/>
      <c r="ZI60" s="4"/>
      <c r="ZJ60" s="4"/>
      <c r="ZK60" s="4"/>
      <c r="ZL60" s="4"/>
      <c r="ZM60" s="4"/>
      <c r="ZN60" s="4"/>
      <c r="ZO60" s="4"/>
      <c r="ZP60" s="4"/>
      <c r="ZQ60" s="4"/>
      <c r="ZR60" s="4"/>
      <c r="ZS60" s="4"/>
      <c r="ZT60" s="4"/>
      <c r="ZU60" s="4"/>
      <c r="ZV60" s="4"/>
      <c r="ZW60" s="4"/>
      <c r="ZX60" s="4"/>
      <c r="ZY60" s="4"/>
      <c r="ZZ60" s="4"/>
      <c r="AAA60" s="4"/>
      <c r="AAB60" s="4"/>
      <c r="AAC60" s="4"/>
      <c r="AAD60" s="4"/>
      <c r="AAE60" s="4"/>
      <c r="AAF60" s="4"/>
      <c r="AAG60" s="4"/>
      <c r="AAH60" s="4"/>
      <c r="AAI60" s="4"/>
      <c r="AAJ60" s="4"/>
      <c r="AAK60" s="4"/>
      <c r="AAL60" s="4"/>
      <c r="AAM60" s="4"/>
      <c r="AAN60" s="4"/>
      <c r="AAO60" s="4"/>
      <c r="AAP60" s="4"/>
      <c r="AAQ60" s="4"/>
      <c r="AAR60" s="4"/>
      <c r="AAS60" s="4"/>
      <c r="AAT60" s="4"/>
      <c r="AAU60" s="4"/>
      <c r="AAV60" s="4"/>
      <c r="AAW60" s="4"/>
      <c r="AAX60" s="4"/>
      <c r="AAY60" s="4"/>
      <c r="AAZ60" s="4"/>
      <c r="ABA60" s="4"/>
      <c r="ABB60" s="4"/>
      <c r="ABC60" s="4"/>
      <c r="ABD60" s="4"/>
      <c r="ABE60" s="4"/>
      <c r="ABF60" s="4"/>
      <c r="ABG60" s="4"/>
      <c r="ABH60" s="4"/>
      <c r="ABI60" s="4"/>
      <c r="ABJ60" s="4"/>
      <c r="ABK60" s="4"/>
      <c r="ABL60" s="4"/>
      <c r="ABM60" s="4"/>
      <c r="ABN60" s="4"/>
      <c r="ABO60" s="4"/>
      <c r="ABP60" s="4"/>
      <c r="ABQ60" s="4"/>
      <c r="ABR60" s="4"/>
      <c r="ABS60" s="4"/>
      <c r="ABT60" s="4"/>
      <c r="ABU60" s="4"/>
      <c r="ABV60" s="4"/>
      <c r="ABW60" s="4"/>
      <c r="ABX60" s="4"/>
      <c r="ABY60" s="4"/>
      <c r="ABZ60" s="4"/>
      <c r="ACA60" s="4"/>
      <c r="ACB60" s="4"/>
      <c r="ACC60" s="4"/>
      <c r="ACD60" s="4"/>
      <c r="ACE60" s="4"/>
      <c r="ACF60" s="4"/>
      <c r="ACG60" s="4"/>
      <c r="ACH60" s="4"/>
      <c r="ACI60" s="4"/>
      <c r="ACJ60" s="4"/>
      <c r="ACK60" s="4"/>
      <c r="ACL60" s="4"/>
      <c r="ACM60" s="4"/>
      <c r="ACN60" s="4"/>
      <c r="ACO60" s="4"/>
      <c r="ACP60" s="4"/>
      <c r="ACQ60" s="4"/>
      <c r="ACR60" s="4"/>
      <c r="ACS60" s="4"/>
      <c r="ACT60" s="4"/>
      <c r="ACU60" s="4"/>
      <c r="ACV60" s="4"/>
      <c r="ACW60" s="4"/>
      <c r="ACX60" s="4"/>
      <c r="ACY60" s="4"/>
      <c r="ACZ60" s="4"/>
      <c r="ADA60" s="4"/>
      <c r="ADB60" s="4"/>
      <c r="ADC60" s="4"/>
      <c r="ADD60" s="4"/>
      <c r="ADE60" s="4"/>
      <c r="ADF60" s="4"/>
      <c r="ADG60" s="4"/>
      <c r="ADH60" s="4"/>
      <c r="ADI60" s="4"/>
      <c r="ADJ60" s="4"/>
      <c r="ADK60" s="4"/>
      <c r="ADL60" s="4"/>
      <c r="ADM60" s="4"/>
      <c r="ADN60" s="4"/>
      <c r="ADO60" s="4"/>
      <c r="ADP60" s="4"/>
      <c r="ADQ60" s="4"/>
      <c r="ADR60" s="4"/>
      <c r="ADS60" s="4"/>
      <c r="ADT60" s="4"/>
      <c r="ADU60" s="4"/>
      <c r="ADV60" s="4"/>
      <c r="ADW60" s="4"/>
      <c r="ADX60" s="4"/>
      <c r="ADY60" s="4"/>
      <c r="ADZ60" s="4"/>
      <c r="AEA60" s="4"/>
      <c r="AEB60" s="4"/>
      <c r="AEC60" s="4"/>
      <c r="AED60" s="4"/>
      <c r="AEE60" s="4"/>
      <c r="AEF60" s="4"/>
      <c r="AEG60" s="4"/>
      <c r="AEH60" s="4"/>
      <c r="AEI60" s="4"/>
      <c r="AEJ60" s="4"/>
      <c r="AEK60" s="4"/>
      <c r="AEL60" s="4"/>
      <c r="AEM60" s="4"/>
      <c r="AEN60" s="4"/>
      <c r="AEO60" s="4"/>
      <c r="AEP60" s="4"/>
      <c r="AEQ60" s="4"/>
      <c r="AER60" s="4"/>
      <c r="AES60" s="4"/>
      <c r="AET60" s="4"/>
      <c r="AEU60" s="4"/>
      <c r="AEV60" s="4"/>
      <c r="AEW60" s="4"/>
      <c r="AEX60" s="4"/>
      <c r="AEY60" s="4"/>
      <c r="AEZ60" s="4"/>
      <c r="AFA60" s="4"/>
      <c r="AFB60" s="4"/>
      <c r="AFC60" s="4"/>
      <c r="AFD60" s="4"/>
      <c r="AFE60" s="4"/>
      <c r="AFF60" s="4"/>
      <c r="AFG60" s="4"/>
      <c r="AFH60" s="4"/>
      <c r="AFI60" s="4"/>
      <c r="AFJ60" s="4"/>
      <c r="AFK60" s="4"/>
      <c r="AFL60" s="4"/>
      <c r="AFM60" s="4"/>
      <c r="AFN60" s="4"/>
      <c r="AFO60" s="4"/>
      <c r="AFP60" s="4"/>
      <c r="AFQ60" s="4"/>
      <c r="AFR60" s="4"/>
      <c r="AFS60" s="4"/>
      <c r="AFT60" s="4"/>
      <c r="AFU60" s="4"/>
      <c r="AFV60" s="4"/>
      <c r="AFW60" s="4"/>
      <c r="AFX60" s="4"/>
      <c r="AFY60" s="4"/>
      <c r="AFZ60" s="4"/>
      <c r="AGA60" s="4"/>
      <c r="AGB60" s="4"/>
      <c r="AGC60" s="4"/>
      <c r="AGD60" s="4"/>
      <c r="AGE60" s="4"/>
      <c r="AGF60" s="4"/>
      <c r="AGG60" s="4"/>
      <c r="AGH60" s="4"/>
      <c r="AGI60" s="4"/>
      <c r="AGJ60" s="4"/>
      <c r="AGK60" s="4"/>
      <c r="AGL60" s="4"/>
      <c r="AGM60" s="4"/>
      <c r="AGN60" s="4"/>
      <c r="AGO60" s="4"/>
      <c r="AGP60" s="4"/>
      <c r="AGQ60" s="4"/>
      <c r="AGR60" s="4"/>
      <c r="AGS60" s="4"/>
      <c r="AGT60" s="4"/>
      <c r="AGU60" s="4"/>
      <c r="AGV60" s="4"/>
      <c r="AGW60" s="4"/>
      <c r="AGX60" s="4"/>
      <c r="AGY60" s="4"/>
      <c r="AGZ60" s="4"/>
      <c r="AHA60" s="4"/>
      <c r="AHB60" s="4"/>
      <c r="AHC60" s="4"/>
      <c r="AHD60" s="4"/>
      <c r="AHE60" s="4"/>
      <c r="AHF60" s="4"/>
      <c r="AHG60" s="4"/>
      <c r="AHH60" s="4"/>
      <c r="AHI60" s="4"/>
      <c r="AHJ60" s="4"/>
      <c r="AHK60" s="4"/>
      <c r="AHL60" s="4"/>
      <c r="AHM60" s="4"/>
      <c r="AHN60" s="4"/>
      <c r="AHO60" s="4"/>
      <c r="AHP60" s="4"/>
      <c r="AHQ60" s="4"/>
      <c r="AHR60" s="4"/>
      <c r="AHS60" s="4"/>
      <c r="AHT60" s="4"/>
      <c r="AHU60" s="4"/>
      <c r="AHV60" s="4"/>
      <c r="AHW60" s="4"/>
      <c r="AHX60" s="4"/>
      <c r="AHY60" s="4"/>
      <c r="AHZ60" s="4"/>
      <c r="AIA60" s="4"/>
      <c r="AIB60" s="4"/>
      <c r="AIC60" s="4"/>
      <c r="AID60" s="4"/>
      <c r="AIE60" s="4"/>
      <c r="AIF60" s="4"/>
      <c r="AIG60" s="4"/>
      <c r="AIH60" s="4"/>
      <c r="AII60" s="4"/>
      <c r="AIJ60" s="4"/>
      <c r="AIK60" s="4"/>
      <c r="AIL60" s="4"/>
      <c r="AIM60" s="4"/>
      <c r="AIN60" s="4"/>
      <c r="AIO60" s="4"/>
      <c r="AIP60" s="4"/>
      <c r="AIQ60" s="4"/>
      <c r="AIR60" s="4"/>
      <c r="AIS60" s="4"/>
      <c r="AIT60" s="4"/>
      <c r="AIU60" s="4"/>
      <c r="AIV60" s="4"/>
      <c r="AIW60" s="4"/>
      <c r="AIX60" s="4"/>
      <c r="AIY60" s="4"/>
      <c r="AIZ60" s="4"/>
      <c r="AJA60" s="4"/>
      <c r="AJB60" s="4"/>
      <c r="AJC60" s="4"/>
      <c r="AJD60" s="4"/>
      <c r="AJE60" s="4"/>
      <c r="AJF60" s="4"/>
      <c r="AJG60" s="4"/>
      <c r="AJH60" s="4"/>
      <c r="AJI60" s="4"/>
      <c r="AJJ60" s="4"/>
      <c r="AJK60" s="4"/>
      <c r="AJL60" s="4"/>
      <c r="AJM60" s="4"/>
      <c r="AJN60" s="4"/>
      <c r="AJO60" s="4"/>
      <c r="AJP60" s="4"/>
      <c r="AJQ60" s="4"/>
      <c r="AJR60" s="4"/>
      <c r="AJS60" s="4"/>
      <c r="AJT60" s="4"/>
      <c r="AJU60" s="4"/>
      <c r="AJV60" s="4"/>
      <c r="AJW60" s="4"/>
      <c r="AJX60" s="4"/>
      <c r="AJY60" s="4"/>
      <c r="AJZ60" s="4"/>
      <c r="AKA60" s="4"/>
      <c r="AKB60" s="4"/>
      <c r="AKC60" s="4"/>
      <c r="AKD60" s="4"/>
      <c r="AKE60" s="4"/>
      <c r="AKF60" s="4"/>
      <c r="AKG60" s="4"/>
      <c r="AKH60" s="4"/>
      <c r="AKI60" s="4"/>
      <c r="AKJ60" s="4"/>
      <c r="AKK60" s="4"/>
      <c r="AKL60" s="4"/>
      <c r="AKM60" s="4"/>
      <c r="AKN60" s="4"/>
      <c r="AKO60" s="4"/>
      <c r="AKP60" s="4"/>
      <c r="AKQ60" s="4"/>
      <c r="AKR60" s="4"/>
      <c r="AKS60" s="4"/>
      <c r="AKT60" s="4"/>
      <c r="AKU60" s="4"/>
      <c r="AKV60" s="4"/>
      <c r="AKW60" s="4"/>
      <c r="AKX60" s="4"/>
      <c r="AKY60" s="4"/>
      <c r="AKZ60" s="4"/>
      <c r="ALA60" s="4"/>
      <c r="ALB60" s="4"/>
      <c r="ALC60" s="4"/>
      <c r="ALD60" s="4"/>
      <c r="ALE60" s="4"/>
      <c r="ALF60" s="4"/>
      <c r="ALG60" s="4"/>
      <c r="ALH60" s="4"/>
      <c r="ALI60" s="4"/>
      <c r="ALJ60" s="4"/>
      <c r="ALK60" s="4"/>
      <c r="ALL60" s="4"/>
      <c r="ALM60" s="4"/>
      <c r="ALN60" s="4"/>
      <c r="ALO60" s="4"/>
      <c r="ALP60" s="4"/>
      <c r="ALQ60" s="4"/>
      <c r="ALR60" s="4"/>
      <c r="ALS60" s="4"/>
      <c r="ALT60" s="4"/>
    </row>
    <row r="61" spans="1:1008" s="3" customFormat="1"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AGR61" s="4"/>
      <c r="AGS61" s="4"/>
      <c r="AGT61" s="4"/>
      <c r="AGU61" s="4"/>
      <c r="AGV61" s="4"/>
      <c r="AGW61" s="4"/>
      <c r="AGX61" s="4"/>
      <c r="AGY61" s="4"/>
      <c r="AGZ61" s="4"/>
      <c r="AHA61" s="4"/>
      <c r="AHB61" s="4"/>
      <c r="AHC61" s="4"/>
      <c r="AHD61" s="4"/>
      <c r="AHE61" s="4"/>
      <c r="AHF61" s="4"/>
      <c r="AHG61" s="4"/>
      <c r="AHH61" s="4"/>
      <c r="AHI61" s="4"/>
      <c r="AHJ61" s="4"/>
      <c r="AHK61" s="4"/>
      <c r="AHL61" s="4"/>
      <c r="AHM61" s="4"/>
      <c r="AHN61" s="4"/>
      <c r="AHO61" s="4"/>
      <c r="AHP61" s="4"/>
      <c r="AHQ61" s="4"/>
      <c r="AHR61" s="4"/>
      <c r="AHS61" s="4"/>
      <c r="AHT61" s="4"/>
      <c r="AHU61" s="4"/>
      <c r="AHV61" s="4"/>
      <c r="AHW61" s="4"/>
      <c r="AHX61" s="4"/>
      <c r="AHY61" s="4"/>
      <c r="AHZ61" s="4"/>
      <c r="AIA61" s="4"/>
      <c r="AIB61" s="4"/>
      <c r="AIC61" s="4"/>
      <c r="AID61" s="4"/>
      <c r="AIE61" s="4"/>
      <c r="AIF61" s="4"/>
      <c r="AIG61" s="4"/>
      <c r="AIH61" s="4"/>
      <c r="AII61" s="4"/>
      <c r="AIJ61" s="4"/>
      <c r="AIK61" s="4"/>
      <c r="AIL61" s="4"/>
      <c r="AIM61" s="4"/>
      <c r="AIN61" s="4"/>
      <c r="AIO61" s="4"/>
      <c r="AIP61" s="4"/>
      <c r="AIQ61" s="4"/>
      <c r="AIR61" s="4"/>
      <c r="AIS61" s="4"/>
      <c r="AIT61" s="4"/>
      <c r="AIU61" s="4"/>
      <c r="AIV61" s="4"/>
      <c r="AIW61" s="4"/>
      <c r="AIX61" s="4"/>
      <c r="AIY61" s="4"/>
      <c r="AIZ61" s="4"/>
      <c r="AJA61" s="4"/>
      <c r="AJB61" s="4"/>
      <c r="AJC61" s="4"/>
      <c r="AJD61" s="4"/>
      <c r="AJE61" s="4"/>
      <c r="AJF61" s="4"/>
      <c r="AJG61" s="4"/>
      <c r="AJH61" s="4"/>
      <c r="AJI61" s="4"/>
      <c r="AJJ61" s="4"/>
      <c r="AJK61" s="4"/>
      <c r="AJL61" s="4"/>
      <c r="AJM61" s="4"/>
      <c r="AJN61" s="4"/>
      <c r="AJO61" s="4"/>
      <c r="AJP61" s="4"/>
      <c r="AJQ61" s="4"/>
      <c r="AJR61" s="4"/>
      <c r="AJS61" s="4"/>
      <c r="AJT61" s="4"/>
      <c r="AJU61" s="4"/>
      <c r="AJV61" s="4"/>
      <c r="AJW61" s="4"/>
      <c r="AJX61" s="4"/>
      <c r="AJY61" s="4"/>
      <c r="AJZ61" s="4"/>
      <c r="AKA61" s="4"/>
      <c r="AKB61" s="4"/>
      <c r="AKC61" s="4"/>
      <c r="AKD61" s="4"/>
      <c r="AKE61" s="4"/>
      <c r="AKF61" s="4"/>
      <c r="AKG61" s="4"/>
      <c r="AKH61" s="4"/>
      <c r="AKI61" s="4"/>
      <c r="AKJ61" s="4"/>
      <c r="AKK61" s="4"/>
      <c r="AKL61" s="4"/>
      <c r="AKM61" s="4"/>
      <c r="AKN61" s="4"/>
      <c r="AKO61" s="4"/>
      <c r="AKP61" s="4"/>
      <c r="AKQ61" s="4"/>
      <c r="AKR61" s="4"/>
      <c r="AKS61" s="4"/>
      <c r="AKT61" s="4"/>
      <c r="AKU61" s="4"/>
      <c r="AKV61" s="4"/>
      <c r="AKW61" s="4"/>
      <c r="AKX61" s="4"/>
      <c r="AKY61" s="4"/>
      <c r="AKZ61" s="4"/>
      <c r="ALA61" s="4"/>
      <c r="ALB61" s="4"/>
      <c r="ALC61" s="4"/>
      <c r="ALD61" s="4"/>
      <c r="ALE61" s="4"/>
      <c r="ALF61" s="4"/>
      <c r="ALG61" s="4"/>
      <c r="ALH61" s="4"/>
      <c r="ALI61" s="4"/>
      <c r="ALJ61" s="4"/>
      <c r="ALK61" s="4"/>
      <c r="ALL61" s="4"/>
      <c r="ALM61" s="4"/>
      <c r="ALN61" s="4"/>
      <c r="ALO61" s="4"/>
      <c r="ALP61" s="4"/>
      <c r="ALQ61" s="4"/>
      <c r="ALR61" s="4"/>
      <c r="ALS61" s="4"/>
      <c r="ALT61" s="4"/>
    </row>
    <row r="62" spans="1:1008" s="3" customFormat="1"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4"/>
      <c r="AKJ62" s="4"/>
      <c r="AKK62" s="4"/>
      <c r="AKL62" s="4"/>
      <c r="AKM62" s="4"/>
      <c r="AKN62" s="4"/>
      <c r="AKO62" s="4"/>
      <c r="AKP62" s="4"/>
      <c r="AKQ62" s="4"/>
      <c r="AKR62" s="4"/>
      <c r="AKS62" s="4"/>
      <c r="AKT62" s="4"/>
      <c r="AKU62" s="4"/>
      <c r="AKV62" s="4"/>
      <c r="AKW62" s="4"/>
      <c r="AKX62" s="4"/>
      <c r="AKY62" s="4"/>
      <c r="AKZ62" s="4"/>
      <c r="ALA62" s="4"/>
      <c r="ALB62" s="4"/>
      <c r="ALC62" s="4"/>
      <c r="ALD62" s="4"/>
      <c r="ALE62" s="4"/>
      <c r="ALF62" s="4"/>
      <c r="ALG62" s="4"/>
      <c r="ALH62" s="4"/>
      <c r="ALI62" s="4"/>
      <c r="ALJ62" s="4"/>
      <c r="ALK62" s="4"/>
      <c r="ALL62" s="4"/>
      <c r="ALM62" s="4"/>
      <c r="ALN62" s="4"/>
      <c r="ALO62" s="4"/>
      <c r="ALP62" s="4"/>
      <c r="ALQ62" s="4"/>
      <c r="ALR62" s="4"/>
      <c r="ALS62" s="4"/>
      <c r="ALT62" s="4"/>
    </row>
    <row r="63" spans="1:1008" s="3" customFormat="1"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4"/>
      <c r="NC63" s="4"/>
      <c r="ND63" s="4"/>
      <c r="NE63" s="4"/>
      <c r="NF63" s="4"/>
      <c r="NG63" s="4"/>
      <c r="NH63" s="4"/>
      <c r="NI63" s="4"/>
      <c r="NJ63" s="4"/>
      <c r="NK63" s="4"/>
      <c r="NL63" s="4"/>
      <c r="NM63" s="4"/>
      <c r="NN63" s="4"/>
      <c r="NO63" s="4"/>
      <c r="NP63" s="4"/>
      <c r="NQ63" s="4"/>
      <c r="NR63" s="4"/>
      <c r="NS63" s="4"/>
      <c r="NT63" s="4"/>
      <c r="NU63" s="4"/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4"/>
      <c r="OH63" s="4"/>
      <c r="OI63" s="4"/>
      <c r="OJ63" s="4"/>
      <c r="OK63" s="4"/>
      <c r="OL63" s="4"/>
      <c r="OM63" s="4"/>
      <c r="ON63" s="4"/>
      <c r="OO63" s="4"/>
      <c r="OP63" s="4"/>
      <c r="OQ63" s="4"/>
      <c r="OR63" s="4"/>
      <c r="OS63" s="4"/>
      <c r="OT63" s="4"/>
      <c r="OU63" s="4"/>
      <c r="OV63" s="4"/>
      <c r="OW63" s="4"/>
      <c r="OX63" s="4"/>
      <c r="OY63" s="4"/>
      <c r="OZ63" s="4"/>
      <c r="PA63" s="4"/>
      <c r="PB63" s="4"/>
      <c r="PC63" s="4"/>
      <c r="PD63" s="4"/>
      <c r="PE63" s="4"/>
      <c r="PF63" s="4"/>
      <c r="PG63" s="4"/>
      <c r="PH63" s="4"/>
      <c r="PI63" s="4"/>
      <c r="PJ63" s="4"/>
      <c r="PK63" s="4"/>
      <c r="PL63" s="4"/>
      <c r="PM63" s="4"/>
      <c r="PN63" s="4"/>
      <c r="PO63" s="4"/>
      <c r="PP63" s="4"/>
      <c r="PQ63" s="4"/>
      <c r="PR63" s="4"/>
      <c r="PS63" s="4"/>
      <c r="PT63" s="4"/>
      <c r="PU63" s="4"/>
      <c r="PV63" s="4"/>
      <c r="PW63" s="4"/>
      <c r="PX63" s="4"/>
      <c r="PY63" s="4"/>
      <c r="PZ63" s="4"/>
      <c r="QA63" s="4"/>
      <c r="QB63" s="4"/>
      <c r="QC63" s="4"/>
      <c r="QD63" s="4"/>
      <c r="QE63" s="4"/>
      <c r="QF63" s="4"/>
      <c r="QG63" s="4"/>
      <c r="QH63" s="4"/>
      <c r="QI63" s="4"/>
      <c r="QJ63" s="4"/>
      <c r="QK63" s="4"/>
      <c r="QL63" s="4"/>
      <c r="QM63" s="4"/>
      <c r="QN63" s="4"/>
      <c r="QO63" s="4"/>
      <c r="QP63" s="4"/>
      <c r="QQ63" s="4"/>
      <c r="QR63" s="4"/>
      <c r="QS63" s="4"/>
      <c r="QT63" s="4"/>
      <c r="QU63" s="4"/>
      <c r="QV63" s="4"/>
      <c r="QW63" s="4"/>
      <c r="QX63" s="4"/>
      <c r="QY63" s="4"/>
      <c r="QZ63" s="4"/>
      <c r="RA63" s="4"/>
      <c r="RB63" s="4"/>
      <c r="RC63" s="4"/>
      <c r="RD63" s="4"/>
      <c r="RE63" s="4"/>
      <c r="RF63" s="4"/>
      <c r="RG63" s="4"/>
      <c r="RH63" s="4"/>
      <c r="RI63" s="4"/>
      <c r="RJ63" s="4"/>
      <c r="RK63" s="4"/>
      <c r="RL63" s="4"/>
      <c r="RM63" s="4"/>
      <c r="RN63" s="4"/>
      <c r="RO63" s="4"/>
      <c r="RP63" s="4"/>
      <c r="RQ63" s="4"/>
      <c r="RR63" s="4"/>
      <c r="RS63" s="4"/>
      <c r="RT63" s="4"/>
      <c r="RU63" s="4"/>
      <c r="RV63" s="4"/>
      <c r="RW63" s="4"/>
      <c r="RX63" s="4"/>
      <c r="RY63" s="4"/>
      <c r="RZ63" s="4"/>
      <c r="SA63" s="4"/>
      <c r="SB63" s="4"/>
      <c r="SC63" s="4"/>
      <c r="SD63" s="4"/>
      <c r="SE63" s="4"/>
      <c r="SF63" s="4"/>
      <c r="SG63" s="4"/>
      <c r="SH63" s="4"/>
      <c r="SI63" s="4"/>
      <c r="SJ63" s="4"/>
      <c r="SK63" s="4"/>
      <c r="SL63" s="4"/>
      <c r="SM63" s="4"/>
      <c r="SN63" s="4"/>
      <c r="SO63" s="4"/>
      <c r="SP63" s="4"/>
      <c r="SQ63" s="4"/>
      <c r="SR63" s="4"/>
      <c r="SS63" s="4"/>
      <c r="ST63" s="4"/>
      <c r="SU63" s="4"/>
      <c r="SV63" s="4"/>
      <c r="SW63" s="4"/>
      <c r="SX63" s="4"/>
      <c r="SY63" s="4"/>
      <c r="SZ63" s="4"/>
      <c r="TA63" s="4"/>
      <c r="TB63" s="4"/>
      <c r="TC63" s="4"/>
      <c r="TD63" s="4"/>
      <c r="TE63" s="4"/>
      <c r="TF63" s="4"/>
      <c r="TG63" s="4"/>
      <c r="TH63" s="4"/>
      <c r="TI63" s="4"/>
      <c r="TJ63" s="4"/>
      <c r="TK63" s="4"/>
      <c r="TL63" s="4"/>
      <c r="TM63" s="4"/>
      <c r="TN63" s="4"/>
      <c r="TO63" s="4"/>
      <c r="TP63" s="4"/>
      <c r="TQ63" s="4"/>
      <c r="TR63" s="4"/>
      <c r="TS63" s="4"/>
      <c r="TT63" s="4"/>
      <c r="TU63" s="4"/>
      <c r="TV63" s="4"/>
      <c r="TW63" s="4"/>
      <c r="TX63" s="4"/>
      <c r="TY63" s="4"/>
      <c r="TZ63" s="4"/>
      <c r="UA63" s="4"/>
      <c r="UB63" s="4"/>
      <c r="UC63" s="4"/>
      <c r="UD63" s="4"/>
      <c r="UE63" s="4"/>
      <c r="UF63" s="4"/>
      <c r="UG63" s="4"/>
      <c r="UH63" s="4"/>
      <c r="UI63" s="4"/>
      <c r="UJ63" s="4"/>
      <c r="UK63" s="4"/>
      <c r="UL63" s="4"/>
      <c r="UM63" s="4"/>
      <c r="UN63" s="4"/>
      <c r="UO63" s="4"/>
      <c r="UP63" s="4"/>
      <c r="UQ63" s="4"/>
      <c r="UR63" s="4"/>
      <c r="US63" s="4"/>
      <c r="UT63" s="4"/>
      <c r="UU63" s="4"/>
      <c r="UV63" s="4"/>
      <c r="UW63" s="4"/>
      <c r="UX63" s="4"/>
      <c r="UY63" s="4"/>
      <c r="UZ63" s="4"/>
      <c r="VA63" s="4"/>
      <c r="VB63" s="4"/>
      <c r="VC63" s="4"/>
      <c r="VD63" s="4"/>
      <c r="VE63" s="4"/>
      <c r="VF63" s="4"/>
      <c r="VG63" s="4"/>
      <c r="VH63" s="4"/>
      <c r="VI63" s="4"/>
      <c r="VJ63" s="4"/>
      <c r="VK63" s="4"/>
      <c r="VL63" s="4"/>
      <c r="VM63" s="4"/>
      <c r="VN63" s="4"/>
      <c r="VO63" s="4"/>
      <c r="VP63" s="4"/>
      <c r="VQ63" s="4"/>
      <c r="VR63" s="4"/>
      <c r="VS63" s="4"/>
      <c r="VT63" s="4"/>
      <c r="VU63" s="4"/>
      <c r="VV63" s="4"/>
      <c r="VW63" s="4"/>
      <c r="VX63" s="4"/>
      <c r="VY63" s="4"/>
      <c r="VZ63" s="4"/>
      <c r="WA63" s="4"/>
      <c r="WB63" s="4"/>
      <c r="WC63" s="4"/>
      <c r="WD63" s="4"/>
      <c r="WE63" s="4"/>
      <c r="WF63" s="4"/>
      <c r="WG63" s="4"/>
      <c r="WH63" s="4"/>
      <c r="WI63" s="4"/>
      <c r="WJ63" s="4"/>
      <c r="WK63" s="4"/>
      <c r="WL63" s="4"/>
      <c r="WM63" s="4"/>
      <c r="WN63" s="4"/>
      <c r="WO63" s="4"/>
      <c r="WP63" s="4"/>
      <c r="WQ63" s="4"/>
      <c r="WR63" s="4"/>
      <c r="WS63" s="4"/>
      <c r="WT63" s="4"/>
      <c r="WU63" s="4"/>
      <c r="WV63" s="4"/>
      <c r="WW63" s="4"/>
      <c r="WX63" s="4"/>
      <c r="WY63" s="4"/>
      <c r="WZ63" s="4"/>
      <c r="XA63" s="4"/>
      <c r="XB63" s="4"/>
      <c r="XC63" s="4"/>
      <c r="XD63" s="4"/>
      <c r="XE63" s="4"/>
      <c r="XF63" s="4"/>
      <c r="XG63" s="4"/>
      <c r="XH63" s="4"/>
      <c r="XI63" s="4"/>
      <c r="XJ63" s="4"/>
      <c r="XK63" s="4"/>
      <c r="XL63" s="4"/>
      <c r="XM63" s="4"/>
      <c r="XN63" s="4"/>
      <c r="XO63" s="4"/>
      <c r="XP63" s="4"/>
      <c r="XQ63" s="4"/>
      <c r="XR63" s="4"/>
      <c r="XS63" s="4"/>
      <c r="XT63" s="4"/>
      <c r="XU63" s="4"/>
      <c r="XV63" s="4"/>
      <c r="XW63" s="4"/>
      <c r="XX63" s="4"/>
      <c r="XY63" s="4"/>
      <c r="XZ63" s="4"/>
      <c r="YA63" s="4"/>
      <c r="YB63" s="4"/>
      <c r="YC63" s="4"/>
      <c r="YD63" s="4"/>
      <c r="YE63" s="4"/>
      <c r="YF63" s="4"/>
      <c r="YG63" s="4"/>
      <c r="YH63" s="4"/>
      <c r="YI63" s="4"/>
      <c r="YJ63" s="4"/>
      <c r="YK63" s="4"/>
      <c r="YL63" s="4"/>
      <c r="YM63" s="4"/>
      <c r="YN63" s="4"/>
      <c r="YO63" s="4"/>
      <c r="YP63" s="4"/>
      <c r="YQ63" s="4"/>
      <c r="YR63" s="4"/>
      <c r="YS63" s="4"/>
      <c r="YT63" s="4"/>
      <c r="YU63" s="4"/>
      <c r="YV63" s="4"/>
      <c r="YW63" s="4"/>
      <c r="YX63" s="4"/>
      <c r="YY63" s="4"/>
      <c r="YZ63" s="4"/>
      <c r="ZA63" s="4"/>
      <c r="ZB63" s="4"/>
      <c r="ZC63" s="4"/>
      <c r="ZD63" s="4"/>
      <c r="ZE63" s="4"/>
      <c r="ZF63" s="4"/>
      <c r="ZG63" s="4"/>
      <c r="ZH63" s="4"/>
      <c r="ZI63" s="4"/>
      <c r="ZJ63" s="4"/>
      <c r="ZK63" s="4"/>
      <c r="ZL63" s="4"/>
      <c r="ZM63" s="4"/>
      <c r="ZN63" s="4"/>
      <c r="ZO63" s="4"/>
      <c r="ZP63" s="4"/>
      <c r="ZQ63" s="4"/>
      <c r="ZR63" s="4"/>
      <c r="ZS63" s="4"/>
      <c r="ZT63" s="4"/>
      <c r="ZU63" s="4"/>
      <c r="ZV63" s="4"/>
      <c r="ZW63" s="4"/>
      <c r="ZX63" s="4"/>
      <c r="ZY63" s="4"/>
      <c r="ZZ63" s="4"/>
      <c r="AAA63" s="4"/>
      <c r="AAB63" s="4"/>
      <c r="AAC63" s="4"/>
      <c r="AAD63" s="4"/>
      <c r="AAE63" s="4"/>
      <c r="AAF63" s="4"/>
      <c r="AAG63" s="4"/>
      <c r="AAH63" s="4"/>
      <c r="AAI63" s="4"/>
      <c r="AAJ63" s="4"/>
      <c r="AAK63" s="4"/>
      <c r="AAL63" s="4"/>
      <c r="AAM63" s="4"/>
      <c r="AAN63" s="4"/>
      <c r="AAO63" s="4"/>
      <c r="AAP63" s="4"/>
      <c r="AAQ63" s="4"/>
      <c r="AAR63" s="4"/>
      <c r="AAS63" s="4"/>
      <c r="AAT63" s="4"/>
      <c r="AAU63" s="4"/>
      <c r="AAV63" s="4"/>
      <c r="AAW63" s="4"/>
      <c r="AAX63" s="4"/>
      <c r="AAY63" s="4"/>
      <c r="AAZ63" s="4"/>
      <c r="ABA63" s="4"/>
      <c r="ABB63" s="4"/>
      <c r="ABC63" s="4"/>
      <c r="ABD63" s="4"/>
      <c r="ABE63" s="4"/>
      <c r="ABF63" s="4"/>
      <c r="ABG63" s="4"/>
      <c r="ABH63" s="4"/>
      <c r="ABI63" s="4"/>
      <c r="ABJ63" s="4"/>
      <c r="ABK63" s="4"/>
      <c r="ABL63" s="4"/>
      <c r="ABM63" s="4"/>
      <c r="ABN63" s="4"/>
      <c r="ABO63" s="4"/>
      <c r="ABP63" s="4"/>
      <c r="ABQ63" s="4"/>
      <c r="ABR63" s="4"/>
      <c r="ABS63" s="4"/>
      <c r="ABT63" s="4"/>
      <c r="ABU63" s="4"/>
      <c r="ABV63" s="4"/>
      <c r="ABW63" s="4"/>
      <c r="ABX63" s="4"/>
      <c r="ABY63" s="4"/>
      <c r="ABZ63" s="4"/>
      <c r="ACA63" s="4"/>
      <c r="ACB63" s="4"/>
      <c r="ACC63" s="4"/>
      <c r="ACD63" s="4"/>
      <c r="ACE63" s="4"/>
      <c r="ACF63" s="4"/>
      <c r="ACG63" s="4"/>
      <c r="ACH63" s="4"/>
      <c r="ACI63" s="4"/>
      <c r="ACJ63" s="4"/>
      <c r="ACK63" s="4"/>
      <c r="ACL63" s="4"/>
      <c r="ACM63" s="4"/>
      <c r="ACN63" s="4"/>
      <c r="ACO63" s="4"/>
      <c r="ACP63" s="4"/>
      <c r="ACQ63" s="4"/>
      <c r="ACR63" s="4"/>
      <c r="ACS63" s="4"/>
      <c r="ACT63" s="4"/>
      <c r="ACU63" s="4"/>
      <c r="ACV63" s="4"/>
      <c r="ACW63" s="4"/>
      <c r="ACX63" s="4"/>
      <c r="ACY63" s="4"/>
      <c r="ACZ63" s="4"/>
      <c r="ADA63" s="4"/>
      <c r="ADB63" s="4"/>
      <c r="ADC63" s="4"/>
      <c r="ADD63" s="4"/>
      <c r="ADE63" s="4"/>
      <c r="ADF63" s="4"/>
      <c r="ADG63" s="4"/>
      <c r="ADH63" s="4"/>
      <c r="ADI63" s="4"/>
      <c r="ADJ63" s="4"/>
      <c r="ADK63" s="4"/>
      <c r="ADL63" s="4"/>
      <c r="ADM63" s="4"/>
      <c r="ADN63" s="4"/>
      <c r="ADO63" s="4"/>
      <c r="ADP63" s="4"/>
      <c r="ADQ63" s="4"/>
      <c r="ADR63" s="4"/>
      <c r="ADS63" s="4"/>
      <c r="ADT63" s="4"/>
      <c r="ADU63" s="4"/>
      <c r="ADV63" s="4"/>
      <c r="ADW63" s="4"/>
      <c r="ADX63" s="4"/>
      <c r="ADY63" s="4"/>
      <c r="ADZ63" s="4"/>
      <c r="AEA63" s="4"/>
      <c r="AEB63" s="4"/>
      <c r="AEC63" s="4"/>
      <c r="AED63" s="4"/>
      <c r="AEE63" s="4"/>
      <c r="AEF63" s="4"/>
      <c r="AEG63" s="4"/>
      <c r="AEH63" s="4"/>
      <c r="AEI63" s="4"/>
      <c r="AEJ63" s="4"/>
      <c r="AEK63" s="4"/>
      <c r="AEL63" s="4"/>
      <c r="AEM63" s="4"/>
      <c r="AEN63" s="4"/>
      <c r="AEO63" s="4"/>
      <c r="AEP63" s="4"/>
      <c r="AEQ63" s="4"/>
      <c r="AER63" s="4"/>
      <c r="AES63" s="4"/>
      <c r="AET63" s="4"/>
      <c r="AEU63" s="4"/>
      <c r="AEV63" s="4"/>
      <c r="AEW63" s="4"/>
      <c r="AEX63" s="4"/>
      <c r="AEY63" s="4"/>
      <c r="AEZ63" s="4"/>
      <c r="AFA63" s="4"/>
      <c r="AFB63" s="4"/>
      <c r="AFC63" s="4"/>
      <c r="AFD63" s="4"/>
      <c r="AFE63" s="4"/>
      <c r="AFF63" s="4"/>
      <c r="AFG63" s="4"/>
      <c r="AFH63" s="4"/>
      <c r="AFI63" s="4"/>
      <c r="AFJ63" s="4"/>
      <c r="AFK63" s="4"/>
      <c r="AFL63" s="4"/>
      <c r="AFM63" s="4"/>
      <c r="AFN63" s="4"/>
      <c r="AFO63" s="4"/>
      <c r="AFP63" s="4"/>
      <c r="AFQ63" s="4"/>
      <c r="AFR63" s="4"/>
      <c r="AFS63" s="4"/>
      <c r="AFT63" s="4"/>
      <c r="AFU63" s="4"/>
      <c r="AFV63" s="4"/>
      <c r="AFW63" s="4"/>
      <c r="AFX63" s="4"/>
      <c r="AFY63" s="4"/>
      <c r="AFZ63" s="4"/>
      <c r="AGA63" s="4"/>
      <c r="AGB63" s="4"/>
      <c r="AGC63" s="4"/>
      <c r="AGD63" s="4"/>
      <c r="AGE63" s="4"/>
      <c r="AGF63" s="4"/>
      <c r="AGG63" s="4"/>
      <c r="AGH63" s="4"/>
      <c r="AGI63" s="4"/>
      <c r="AGJ63" s="4"/>
      <c r="AGK63" s="4"/>
      <c r="AGL63" s="4"/>
      <c r="AGM63" s="4"/>
      <c r="AGN63" s="4"/>
      <c r="AGO63" s="4"/>
      <c r="AGP63" s="4"/>
      <c r="AGQ63" s="4"/>
      <c r="AGR63" s="4"/>
      <c r="AGS63" s="4"/>
      <c r="AGT63" s="4"/>
      <c r="AGU63" s="4"/>
      <c r="AGV63" s="4"/>
      <c r="AGW63" s="4"/>
      <c r="AGX63" s="4"/>
      <c r="AGY63" s="4"/>
      <c r="AGZ63" s="4"/>
      <c r="AHA63" s="4"/>
      <c r="AHB63" s="4"/>
      <c r="AHC63" s="4"/>
      <c r="AHD63" s="4"/>
      <c r="AHE63" s="4"/>
      <c r="AHF63" s="4"/>
      <c r="AHG63" s="4"/>
      <c r="AHH63" s="4"/>
      <c r="AHI63" s="4"/>
      <c r="AHJ63" s="4"/>
      <c r="AHK63" s="4"/>
      <c r="AHL63" s="4"/>
      <c r="AHM63" s="4"/>
      <c r="AHN63" s="4"/>
      <c r="AHO63" s="4"/>
      <c r="AHP63" s="4"/>
      <c r="AHQ63" s="4"/>
      <c r="AHR63" s="4"/>
      <c r="AHS63" s="4"/>
      <c r="AHT63" s="4"/>
      <c r="AHU63" s="4"/>
      <c r="AHV63" s="4"/>
      <c r="AHW63" s="4"/>
      <c r="AHX63" s="4"/>
      <c r="AHY63" s="4"/>
      <c r="AHZ63" s="4"/>
      <c r="AIA63" s="4"/>
      <c r="AIB63" s="4"/>
      <c r="AIC63" s="4"/>
      <c r="AID63" s="4"/>
      <c r="AIE63" s="4"/>
      <c r="AIF63" s="4"/>
      <c r="AIG63" s="4"/>
      <c r="AIH63" s="4"/>
      <c r="AII63" s="4"/>
      <c r="AIJ63" s="4"/>
      <c r="AIK63" s="4"/>
      <c r="AIL63" s="4"/>
      <c r="AIM63" s="4"/>
      <c r="AIN63" s="4"/>
      <c r="AIO63" s="4"/>
      <c r="AIP63" s="4"/>
      <c r="AIQ63" s="4"/>
      <c r="AIR63" s="4"/>
      <c r="AIS63" s="4"/>
      <c r="AIT63" s="4"/>
      <c r="AIU63" s="4"/>
      <c r="AIV63" s="4"/>
      <c r="AIW63" s="4"/>
      <c r="AIX63" s="4"/>
      <c r="AIY63" s="4"/>
      <c r="AIZ63" s="4"/>
      <c r="AJA63" s="4"/>
      <c r="AJB63" s="4"/>
      <c r="AJC63" s="4"/>
      <c r="AJD63" s="4"/>
      <c r="AJE63" s="4"/>
      <c r="AJF63" s="4"/>
      <c r="AJG63" s="4"/>
      <c r="AJH63" s="4"/>
      <c r="AJI63" s="4"/>
      <c r="AJJ63" s="4"/>
      <c r="AJK63" s="4"/>
      <c r="AJL63" s="4"/>
      <c r="AJM63" s="4"/>
      <c r="AJN63" s="4"/>
      <c r="AJO63" s="4"/>
      <c r="AJP63" s="4"/>
      <c r="AJQ63" s="4"/>
      <c r="AJR63" s="4"/>
      <c r="AJS63" s="4"/>
      <c r="AJT63" s="4"/>
      <c r="AJU63" s="4"/>
      <c r="AJV63" s="4"/>
      <c r="AJW63" s="4"/>
      <c r="AJX63" s="4"/>
      <c r="AJY63" s="4"/>
      <c r="AJZ63" s="4"/>
      <c r="AKA63" s="4"/>
      <c r="AKB63" s="4"/>
      <c r="AKC63" s="4"/>
      <c r="AKD63" s="4"/>
      <c r="AKE63" s="4"/>
      <c r="AKF63" s="4"/>
      <c r="AKG63" s="4"/>
      <c r="AKH63" s="4"/>
      <c r="AKI63" s="4"/>
      <c r="AKJ63" s="4"/>
      <c r="AKK63" s="4"/>
      <c r="AKL63" s="4"/>
      <c r="AKM63" s="4"/>
      <c r="AKN63" s="4"/>
      <c r="AKO63" s="4"/>
      <c r="AKP63" s="4"/>
      <c r="AKQ63" s="4"/>
      <c r="AKR63" s="4"/>
      <c r="AKS63" s="4"/>
      <c r="AKT63" s="4"/>
      <c r="AKU63" s="4"/>
      <c r="AKV63" s="4"/>
      <c r="AKW63" s="4"/>
      <c r="AKX63" s="4"/>
      <c r="AKY63" s="4"/>
      <c r="AKZ63" s="4"/>
      <c r="ALA63" s="4"/>
      <c r="ALB63" s="4"/>
      <c r="ALC63" s="4"/>
      <c r="ALD63" s="4"/>
      <c r="ALE63" s="4"/>
      <c r="ALF63" s="4"/>
      <c r="ALG63" s="4"/>
      <c r="ALH63" s="4"/>
      <c r="ALI63" s="4"/>
      <c r="ALJ63" s="4"/>
      <c r="ALK63" s="4"/>
      <c r="ALL63" s="4"/>
      <c r="ALM63" s="4"/>
      <c r="ALN63" s="4"/>
      <c r="ALO63" s="4"/>
      <c r="ALP63" s="4"/>
      <c r="ALQ63" s="4"/>
      <c r="ALR63" s="4"/>
      <c r="ALS63" s="4"/>
      <c r="ALT63" s="4"/>
    </row>
    <row r="64" spans="1:1008" s="3" customFormat="1"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/>
      <c r="NH64" s="4"/>
      <c r="NI64" s="4"/>
      <c r="NJ64" s="4"/>
      <c r="NK64" s="4"/>
      <c r="NL64" s="4"/>
      <c r="NM64" s="4"/>
      <c r="NN64" s="4"/>
      <c r="NO64" s="4"/>
      <c r="NP64" s="4"/>
      <c r="NQ64" s="4"/>
      <c r="NR64" s="4"/>
      <c r="NS64" s="4"/>
      <c r="NT64" s="4"/>
      <c r="NU64" s="4"/>
      <c r="NV64" s="4"/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4"/>
      <c r="OH64" s="4"/>
      <c r="OI64" s="4"/>
      <c r="OJ64" s="4"/>
      <c r="OK64" s="4"/>
      <c r="OL64" s="4"/>
      <c r="OM64" s="4"/>
      <c r="ON64" s="4"/>
      <c r="OO64" s="4"/>
      <c r="OP64" s="4"/>
      <c r="OQ64" s="4"/>
      <c r="OR64" s="4"/>
      <c r="OS64" s="4"/>
      <c r="OT64" s="4"/>
      <c r="OU64" s="4"/>
      <c r="OV64" s="4"/>
      <c r="OW64" s="4"/>
      <c r="OX64" s="4"/>
      <c r="OY64" s="4"/>
      <c r="OZ64" s="4"/>
      <c r="PA64" s="4"/>
      <c r="PB64" s="4"/>
      <c r="PC64" s="4"/>
      <c r="PD64" s="4"/>
      <c r="PE64" s="4"/>
      <c r="PF64" s="4"/>
      <c r="PG64" s="4"/>
      <c r="PH64" s="4"/>
      <c r="PI64" s="4"/>
      <c r="PJ64" s="4"/>
      <c r="PK64" s="4"/>
      <c r="PL64" s="4"/>
      <c r="PM64" s="4"/>
      <c r="PN64" s="4"/>
      <c r="PO64" s="4"/>
      <c r="PP64" s="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G64" s="4"/>
      <c r="QH64" s="4"/>
      <c r="QI64" s="4"/>
      <c r="QJ64" s="4"/>
      <c r="QK64" s="4"/>
      <c r="QL64" s="4"/>
      <c r="QM64" s="4"/>
      <c r="QN64" s="4"/>
      <c r="QO64" s="4"/>
      <c r="QP64" s="4"/>
      <c r="QQ64" s="4"/>
      <c r="QR64" s="4"/>
      <c r="QS64" s="4"/>
      <c r="QT64" s="4"/>
      <c r="QU64" s="4"/>
      <c r="QV64" s="4"/>
      <c r="QW64" s="4"/>
      <c r="QX64" s="4"/>
      <c r="QY64" s="4"/>
      <c r="QZ64" s="4"/>
      <c r="RA64" s="4"/>
      <c r="RB64" s="4"/>
      <c r="RC64" s="4"/>
      <c r="RD64" s="4"/>
      <c r="RE64" s="4"/>
      <c r="RF64" s="4"/>
      <c r="RG64" s="4"/>
      <c r="RH64" s="4"/>
      <c r="RI64" s="4"/>
      <c r="RJ64" s="4"/>
      <c r="RK64" s="4"/>
      <c r="RL64" s="4"/>
      <c r="RM64" s="4"/>
      <c r="RN64" s="4"/>
      <c r="RO64" s="4"/>
      <c r="RP64" s="4"/>
      <c r="RQ64" s="4"/>
      <c r="RR64" s="4"/>
      <c r="RS64" s="4"/>
      <c r="RT64" s="4"/>
      <c r="RU64" s="4"/>
      <c r="RV64" s="4"/>
      <c r="RW64" s="4"/>
      <c r="RX64" s="4"/>
      <c r="RY64" s="4"/>
      <c r="RZ64" s="4"/>
      <c r="SA64" s="4"/>
      <c r="SB64" s="4"/>
      <c r="SC64" s="4"/>
      <c r="SD64" s="4"/>
      <c r="SE64" s="4"/>
      <c r="SF64" s="4"/>
      <c r="SG64" s="4"/>
      <c r="SH64" s="4"/>
      <c r="SI64" s="4"/>
      <c r="SJ64" s="4"/>
      <c r="SK64" s="4"/>
      <c r="SL64" s="4"/>
      <c r="SM64" s="4"/>
      <c r="SN64" s="4"/>
      <c r="SO64" s="4"/>
      <c r="SP64" s="4"/>
      <c r="SQ64" s="4"/>
      <c r="SR64" s="4"/>
      <c r="SS64" s="4"/>
      <c r="ST64" s="4"/>
      <c r="SU64" s="4"/>
      <c r="SV64" s="4"/>
      <c r="SW64" s="4"/>
      <c r="SX64" s="4"/>
      <c r="SY64" s="4"/>
      <c r="SZ64" s="4"/>
      <c r="TA64" s="4"/>
      <c r="TB64" s="4"/>
      <c r="TC64" s="4"/>
      <c r="TD64" s="4"/>
      <c r="TE64" s="4"/>
      <c r="TF64" s="4"/>
      <c r="TG64" s="4"/>
      <c r="TH64" s="4"/>
      <c r="TI64" s="4"/>
      <c r="TJ64" s="4"/>
      <c r="TK64" s="4"/>
      <c r="TL64" s="4"/>
      <c r="TM64" s="4"/>
      <c r="TN64" s="4"/>
      <c r="TO64" s="4"/>
      <c r="TP64" s="4"/>
      <c r="TQ64" s="4"/>
      <c r="TR64" s="4"/>
      <c r="TS64" s="4"/>
      <c r="TT64" s="4"/>
      <c r="TU64" s="4"/>
      <c r="TV64" s="4"/>
      <c r="TW64" s="4"/>
      <c r="TX64" s="4"/>
      <c r="TY64" s="4"/>
      <c r="TZ64" s="4"/>
      <c r="UA64" s="4"/>
      <c r="UB64" s="4"/>
      <c r="UC64" s="4"/>
      <c r="UD64" s="4"/>
      <c r="UE64" s="4"/>
      <c r="UF64" s="4"/>
      <c r="UG64" s="4"/>
      <c r="UH64" s="4"/>
      <c r="UI64" s="4"/>
      <c r="UJ64" s="4"/>
      <c r="UK64" s="4"/>
      <c r="UL64" s="4"/>
      <c r="UM64" s="4"/>
      <c r="UN64" s="4"/>
      <c r="UO64" s="4"/>
      <c r="UP64" s="4"/>
      <c r="UQ64" s="4"/>
      <c r="UR64" s="4"/>
      <c r="US64" s="4"/>
      <c r="UT64" s="4"/>
      <c r="UU64" s="4"/>
      <c r="UV64" s="4"/>
      <c r="UW64" s="4"/>
      <c r="UX64" s="4"/>
      <c r="UY64" s="4"/>
      <c r="UZ64" s="4"/>
      <c r="VA64" s="4"/>
      <c r="VB64" s="4"/>
      <c r="VC64" s="4"/>
      <c r="VD64" s="4"/>
      <c r="VE64" s="4"/>
      <c r="VF64" s="4"/>
      <c r="VG64" s="4"/>
      <c r="VH64" s="4"/>
      <c r="VI64" s="4"/>
      <c r="VJ64" s="4"/>
      <c r="VK64" s="4"/>
      <c r="VL64" s="4"/>
      <c r="VM64" s="4"/>
      <c r="VN64" s="4"/>
      <c r="VO64" s="4"/>
      <c r="VP64" s="4"/>
      <c r="VQ64" s="4"/>
      <c r="VR64" s="4"/>
      <c r="VS64" s="4"/>
      <c r="VT64" s="4"/>
      <c r="VU64" s="4"/>
      <c r="VV64" s="4"/>
      <c r="VW64" s="4"/>
      <c r="VX64" s="4"/>
      <c r="VY64" s="4"/>
      <c r="VZ64" s="4"/>
      <c r="WA64" s="4"/>
      <c r="WB64" s="4"/>
      <c r="WC64" s="4"/>
      <c r="WD64" s="4"/>
      <c r="WE64" s="4"/>
      <c r="WF64" s="4"/>
      <c r="WG64" s="4"/>
      <c r="WH64" s="4"/>
      <c r="WI64" s="4"/>
      <c r="WJ64" s="4"/>
      <c r="WK64" s="4"/>
      <c r="WL64" s="4"/>
      <c r="WM64" s="4"/>
      <c r="WN64" s="4"/>
      <c r="WO64" s="4"/>
      <c r="WP64" s="4"/>
      <c r="WQ64" s="4"/>
      <c r="WR64" s="4"/>
      <c r="WS64" s="4"/>
      <c r="WT64" s="4"/>
      <c r="WU64" s="4"/>
      <c r="WV64" s="4"/>
      <c r="WW64" s="4"/>
      <c r="WX64" s="4"/>
      <c r="WY64" s="4"/>
      <c r="WZ64" s="4"/>
      <c r="XA64" s="4"/>
      <c r="XB64" s="4"/>
      <c r="XC64" s="4"/>
      <c r="XD64" s="4"/>
      <c r="XE64" s="4"/>
      <c r="XF64" s="4"/>
      <c r="XG64" s="4"/>
      <c r="XH64" s="4"/>
      <c r="XI64" s="4"/>
      <c r="XJ64" s="4"/>
      <c r="XK64" s="4"/>
      <c r="XL64" s="4"/>
      <c r="XM64" s="4"/>
      <c r="XN64" s="4"/>
      <c r="XO64" s="4"/>
      <c r="XP64" s="4"/>
      <c r="XQ64" s="4"/>
      <c r="XR64" s="4"/>
      <c r="XS64" s="4"/>
      <c r="XT64" s="4"/>
      <c r="XU64" s="4"/>
      <c r="XV64" s="4"/>
      <c r="XW64" s="4"/>
      <c r="XX64" s="4"/>
      <c r="XY64" s="4"/>
      <c r="XZ64" s="4"/>
      <c r="YA64" s="4"/>
      <c r="YB64" s="4"/>
      <c r="YC64" s="4"/>
      <c r="YD64" s="4"/>
      <c r="YE64" s="4"/>
      <c r="YF64" s="4"/>
      <c r="YG64" s="4"/>
      <c r="YH64" s="4"/>
      <c r="YI64" s="4"/>
      <c r="YJ64" s="4"/>
      <c r="YK64" s="4"/>
      <c r="YL64" s="4"/>
      <c r="YM64" s="4"/>
      <c r="YN64" s="4"/>
      <c r="YO64" s="4"/>
      <c r="YP64" s="4"/>
      <c r="YQ64" s="4"/>
      <c r="YR64" s="4"/>
      <c r="YS64" s="4"/>
      <c r="YT64" s="4"/>
      <c r="YU64" s="4"/>
      <c r="YV64" s="4"/>
      <c r="YW64" s="4"/>
      <c r="YX64" s="4"/>
      <c r="YY64" s="4"/>
      <c r="YZ64" s="4"/>
      <c r="ZA64" s="4"/>
      <c r="ZB64" s="4"/>
      <c r="ZC64" s="4"/>
      <c r="ZD64" s="4"/>
      <c r="ZE64" s="4"/>
      <c r="ZF64" s="4"/>
      <c r="ZG64" s="4"/>
      <c r="ZH64" s="4"/>
      <c r="ZI64" s="4"/>
      <c r="ZJ64" s="4"/>
      <c r="ZK64" s="4"/>
      <c r="ZL64" s="4"/>
      <c r="ZM64" s="4"/>
      <c r="ZN64" s="4"/>
      <c r="ZO64" s="4"/>
      <c r="ZP64" s="4"/>
      <c r="ZQ64" s="4"/>
      <c r="ZR64" s="4"/>
      <c r="ZS64" s="4"/>
      <c r="ZT64" s="4"/>
      <c r="ZU64" s="4"/>
      <c r="ZV64" s="4"/>
      <c r="ZW64" s="4"/>
      <c r="ZX64" s="4"/>
      <c r="ZY64" s="4"/>
      <c r="ZZ64" s="4"/>
      <c r="AAA64" s="4"/>
      <c r="AAB64" s="4"/>
      <c r="AAC64" s="4"/>
      <c r="AAD64" s="4"/>
      <c r="AAE64" s="4"/>
      <c r="AAF64" s="4"/>
      <c r="AAG64" s="4"/>
      <c r="AAH64" s="4"/>
      <c r="AAI64" s="4"/>
      <c r="AAJ64" s="4"/>
      <c r="AAK64" s="4"/>
      <c r="AAL64" s="4"/>
      <c r="AAM64" s="4"/>
      <c r="AAN64" s="4"/>
      <c r="AAO64" s="4"/>
      <c r="AAP64" s="4"/>
      <c r="AAQ64" s="4"/>
      <c r="AAR64" s="4"/>
      <c r="AAS64" s="4"/>
      <c r="AAT64" s="4"/>
      <c r="AAU64" s="4"/>
      <c r="AAV64" s="4"/>
      <c r="AAW64" s="4"/>
      <c r="AAX64" s="4"/>
      <c r="AAY64" s="4"/>
      <c r="AAZ64" s="4"/>
      <c r="ABA64" s="4"/>
      <c r="ABB64" s="4"/>
      <c r="ABC64" s="4"/>
      <c r="ABD64" s="4"/>
      <c r="ABE64" s="4"/>
      <c r="ABF64" s="4"/>
      <c r="ABG64" s="4"/>
      <c r="ABH64" s="4"/>
      <c r="ABI64" s="4"/>
      <c r="ABJ64" s="4"/>
      <c r="ABK64" s="4"/>
      <c r="ABL64" s="4"/>
      <c r="ABM64" s="4"/>
      <c r="ABN64" s="4"/>
      <c r="ABO64" s="4"/>
      <c r="ABP64" s="4"/>
      <c r="ABQ64" s="4"/>
      <c r="ABR64" s="4"/>
      <c r="ABS64" s="4"/>
      <c r="ABT64" s="4"/>
      <c r="ABU64" s="4"/>
      <c r="ABV64" s="4"/>
      <c r="ABW64" s="4"/>
      <c r="ABX64" s="4"/>
      <c r="ABY64" s="4"/>
      <c r="ABZ64" s="4"/>
      <c r="ACA64" s="4"/>
      <c r="ACB64" s="4"/>
      <c r="ACC64" s="4"/>
      <c r="ACD64" s="4"/>
      <c r="ACE64" s="4"/>
      <c r="ACF64" s="4"/>
      <c r="ACG64" s="4"/>
      <c r="ACH64" s="4"/>
      <c r="ACI64" s="4"/>
      <c r="ACJ64" s="4"/>
      <c r="ACK64" s="4"/>
      <c r="ACL64" s="4"/>
      <c r="ACM64" s="4"/>
      <c r="ACN64" s="4"/>
      <c r="ACO64" s="4"/>
      <c r="ACP64" s="4"/>
      <c r="ACQ64" s="4"/>
      <c r="ACR64" s="4"/>
      <c r="ACS64" s="4"/>
      <c r="ACT64" s="4"/>
      <c r="ACU64" s="4"/>
      <c r="ACV64" s="4"/>
      <c r="ACW64" s="4"/>
      <c r="ACX64" s="4"/>
      <c r="ACY64" s="4"/>
      <c r="ACZ64" s="4"/>
      <c r="ADA64" s="4"/>
      <c r="ADB64" s="4"/>
      <c r="ADC64" s="4"/>
      <c r="ADD64" s="4"/>
      <c r="ADE64" s="4"/>
      <c r="ADF64" s="4"/>
      <c r="ADG64" s="4"/>
      <c r="ADH64" s="4"/>
      <c r="ADI64" s="4"/>
      <c r="ADJ64" s="4"/>
      <c r="ADK64" s="4"/>
      <c r="ADL64" s="4"/>
      <c r="ADM64" s="4"/>
      <c r="ADN64" s="4"/>
      <c r="ADO64" s="4"/>
      <c r="ADP64" s="4"/>
      <c r="ADQ64" s="4"/>
      <c r="ADR64" s="4"/>
      <c r="ADS64" s="4"/>
      <c r="ADT64" s="4"/>
      <c r="ADU64" s="4"/>
      <c r="ADV64" s="4"/>
      <c r="ADW64" s="4"/>
      <c r="ADX64" s="4"/>
      <c r="ADY64" s="4"/>
      <c r="ADZ64" s="4"/>
      <c r="AEA64" s="4"/>
      <c r="AEB64" s="4"/>
      <c r="AEC64" s="4"/>
      <c r="AED64" s="4"/>
      <c r="AEE64" s="4"/>
      <c r="AEF64" s="4"/>
      <c r="AEG64" s="4"/>
      <c r="AEH64" s="4"/>
      <c r="AEI64" s="4"/>
      <c r="AEJ64" s="4"/>
      <c r="AEK64" s="4"/>
      <c r="AEL64" s="4"/>
      <c r="AEM64" s="4"/>
      <c r="AEN64" s="4"/>
      <c r="AEO64" s="4"/>
      <c r="AEP64" s="4"/>
      <c r="AEQ64" s="4"/>
      <c r="AER64" s="4"/>
      <c r="AES64" s="4"/>
      <c r="AET64" s="4"/>
      <c r="AEU64" s="4"/>
      <c r="AEV64" s="4"/>
      <c r="AEW64" s="4"/>
      <c r="AEX64" s="4"/>
      <c r="AEY64" s="4"/>
      <c r="AEZ64" s="4"/>
      <c r="AFA64" s="4"/>
      <c r="AFB64" s="4"/>
      <c r="AFC64" s="4"/>
      <c r="AFD64" s="4"/>
      <c r="AFE64" s="4"/>
      <c r="AFF64" s="4"/>
      <c r="AFG64" s="4"/>
      <c r="AFH64" s="4"/>
      <c r="AFI64" s="4"/>
      <c r="AFJ64" s="4"/>
      <c r="AFK64" s="4"/>
      <c r="AFL64" s="4"/>
      <c r="AFM64" s="4"/>
      <c r="AFN64" s="4"/>
      <c r="AFO64" s="4"/>
      <c r="AFP64" s="4"/>
      <c r="AFQ64" s="4"/>
      <c r="AFR64" s="4"/>
      <c r="AFS64" s="4"/>
      <c r="AFT64" s="4"/>
      <c r="AFU64" s="4"/>
      <c r="AFV64" s="4"/>
      <c r="AFW64" s="4"/>
      <c r="AFX64" s="4"/>
      <c r="AFY64" s="4"/>
      <c r="AFZ64" s="4"/>
      <c r="AGA64" s="4"/>
      <c r="AGB64" s="4"/>
      <c r="AGC64" s="4"/>
      <c r="AGD64" s="4"/>
      <c r="AGE64" s="4"/>
      <c r="AGF64" s="4"/>
      <c r="AGG64" s="4"/>
      <c r="AGH64" s="4"/>
      <c r="AGI64" s="4"/>
      <c r="AGJ64" s="4"/>
      <c r="AGK64" s="4"/>
      <c r="AGL64" s="4"/>
      <c r="AGM64" s="4"/>
      <c r="AGN64" s="4"/>
      <c r="AGO64" s="4"/>
      <c r="AGP64" s="4"/>
      <c r="AGQ64" s="4"/>
      <c r="AGR64" s="4"/>
      <c r="AGS64" s="4"/>
      <c r="AGT64" s="4"/>
      <c r="AGU64" s="4"/>
      <c r="AGV64" s="4"/>
      <c r="AGW64" s="4"/>
      <c r="AGX64" s="4"/>
      <c r="AGY64" s="4"/>
      <c r="AGZ64" s="4"/>
      <c r="AHA64" s="4"/>
      <c r="AHB64" s="4"/>
      <c r="AHC64" s="4"/>
      <c r="AHD64" s="4"/>
      <c r="AHE64" s="4"/>
      <c r="AHF64" s="4"/>
      <c r="AHG64" s="4"/>
      <c r="AHH64" s="4"/>
      <c r="AHI64" s="4"/>
      <c r="AHJ64" s="4"/>
      <c r="AHK64" s="4"/>
      <c r="AHL64" s="4"/>
      <c r="AHM64" s="4"/>
      <c r="AHN64" s="4"/>
      <c r="AHO64" s="4"/>
      <c r="AHP64" s="4"/>
      <c r="AHQ64" s="4"/>
      <c r="AHR64" s="4"/>
      <c r="AHS64" s="4"/>
      <c r="AHT64" s="4"/>
      <c r="AHU64" s="4"/>
      <c r="AHV64" s="4"/>
      <c r="AHW64" s="4"/>
      <c r="AHX64" s="4"/>
      <c r="AHY64" s="4"/>
      <c r="AHZ64" s="4"/>
      <c r="AIA64" s="4"/>
      <c r="AIB64" s="4"/>
      <c r="AIC64" s="4"/>
      <c r="AID64" s="4"/>
      <c r="AIE64" s="4"/>
      <c r="AIF64" s="4"/>
      <c r="AIG64" s="4"/>
      <c r="AIH64" s="4"/>
      <c r="AII64" s="4"/>
      <c r="AIJ64" s="4"/>
      <c r="AIK64" s="4"/>
      <c r="AIL64" s="4"/>
      <c r="AIM64" s="4"/>
      <c r="AIN64" s="4"/>
      <c r="AIO64" s="4"/>
      <c r="AIP64" s="4"/>
      <c r="AIQ64" s="4"/>
      <c r="AIR64" s="4"/>
      <c r="AIS64" s="4"/>
      <c r="AIT64" s="4"/>
      <c r="AIU64" s="4"/>
      <c r="AIV64" s="4"/>
      <c r="AIW64" s="4"/>
      <c r="AIX64" s="4"/>
      <c r="AIY64" s="4"/>
      <c r="AIZ64" s="4"/>
      <c r="AJA64" s="4"/>
      <c r="AJB64" s="4"/>
      <c r="AJC64" s="4"/>
      <c r="AJD64" s="4"/>
      <c r="AJE64" s="4"/>
      <c r="AJF64" s="4"/>
      <c r="AJG64" s="4"/>
      <c r="AJH64" s="4"/>
      <c r="AJI64" s="4"/>
      <c r="AJJ64" s="4"/>
      <c r="AJK64" s="4"/>
      <c r="AJL64" s="4"/>
      <c r="AJM64" s="4"/>
      <c r="AJN64" s="4"/>
      <c r="AJO64" s="4"/>
      <c r="AJP64" s="4"/>
      <c r="AJQ64" s="4"/>
      <c r="AJR64" s="4"/>
      <c r="AJS64" s="4"/>
      <c r="AJT64" s="4"/>
      <c r="AJU64" s="4"/>
      <c r="AJV64" s="4"/>
      <c r="AJW64" s="4"/>
      <c r="AJX64" s="4"/>
      <c r="AJY64" s="4"/>
      <c r="AJZ64" s="4"/>
      <c r="AKA64" s="4"/>
      <c r="AKB64" s="4"/>
      <c r="AKC64" s="4"/>
      <c r="AKD64" s="4"/>
      <c r="AKE64" s="4"/>
      <c r="AKF64" s="4"/>
      <c r="AKG64" s="4"/>
      <c r="AKH64" s="4"/>
      <c r="AKI64" s="4"/>
      <c r="AKJ64" s="4"/>
      <c r="AKK64" s="4"/>
      <c r="AKL64" s="4"/>
      <c r="AKM64" s="4"/>
      <c r="AKN64" s="4"/>
      <c r="AKO64" s="4"/>
      <c r="AKP64" s="4"/>
      <c r="AKQ64" s="4"/>
      <c r="AKR64" s="4"/>
      <c r="AKS64" s="4"/>
      <c r="AKT64" s="4"/>
      <c r="AKU64" s="4"/>
      <c r="AKV64" s="4"/>
      <c r="AKW64" s="4"/>
      <c r="AKX64" s="4"/>
      <c r="AKY64" s="4"/>
      <c r="AKZ64" s="4"/>
      <c r="ALA64" s="4"/>
      <c r="ALB64" s="4"/>
      <c r="ALC64" s="4"/>
      <c r="ALD64" s="4"/>
      <c r="ALE64" s="4"/>
      <c r="ALF64" s="4"/>
      <c r="ALG64" s="4"/>
      <c r="ALH64" s="4"/>
      <c r="ALI64" s="4"/>
      <c r="ALJ64" s="4"/>
      <c r="ALK64" s="4"/>
      <c r="ALL64" s="4"/>
      <c r="ALM64" s="4"/>
      <c r="ALN64" s="4"/>
      <c r="ALO64" s="4"/>
      <c r="ALP64" s="4"/>
      <c r="ALQ64" s="4"/>
      <c r="ALR64" s="4"/>
      <c r="ALS64" s="4"/>
      <c r="ALT64" s="4"/>
    </row>
    <row r="65" spans="1:1008" s="3" customFormat="1"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/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  <c r="AAA65" s="4"/>
      <c r="AAB65" s="4"/>
      <c r="AAC65" s="4"/>
      <c r="AAD65" s="4"/>
      <c r="AAE65" s="4"/>
      <c r="AAF65" s="4"/>
      <c r="AAG65" s="4"/>
      <c r="AAH65" s="4"/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/>
      <c r="ABO65" s="4"/>
      <c r="ABP65" s="4"/>
      <c r="ABQ65" s="4"/>
      <c r="ABR65" s="4"/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/>
      <c r="AEK65" s="4"/>
      <c r="AEL65" s="4"/>
      <c r="AEM65" s="4"/>
      <c r="AEN65" s="4"/>
      <c r="AEO65" s="4"/>
      <c r="AEP65" s="4"/>
      <c r="AEQ65" s="4"/>
      <c r="AER65" s="4"/>
      <c r="AES65" s="4"/>
      <c r="AET65" s="4"/>
      <c r="AEU65" s="4"/>
      <c r="AEV65" s="4"/>
      <c r="AEW65" s="4"/>
      <c r="AEX65" s="4"/>
      <c r="AEY65" s="4"/>
      <c r="AEZ65" s="4"/>
      <c r="AFA65" s="4"/>
      <c r="AFB65" s="4"/>
      <c r="AFC65" s="4"/>
      <c r="AFD65" s="4"/>
      <c r="AFE65" s="4"/>
      <c r="AFF65" s="4"/>
      <c r="AFG65" s="4"/>
      <c r="AFH65" s="4"/>
      <c r="AFI65" s="4"/>
      <c r="AFJ65" s="4"/>
      <c r="AFK65" s="4"/>
      <c r="AFL65" s="4"/>
      <c r="AFM65" s="4"/>
      <c r="AFN65" s="4"/>
      <c r="AFO65" s="4"/>
      <c r="AFP65" s="4"/>
      <c r="AFQ65" s="4"/>
      <c r="AFR65" s="4"/>
      <c r="AFS65" s="4"/>
      <c r="AFT65" s="4"/>
      <c r="AFU65" s="4"/>
      <c r="AFV65" s="4"/>
      <c r="AFW65" s="4"/>
      <c r="AFX65" s="4"/>
      <c r="AFY65" s="4"/>
      <c r="AFZ65" s="4"/>
      <c r="AGA65" s="4"/>
      <c r="AGB65" s="4"/>
      <c r="AGC65" s="4"/>
      <c r="AGD65" s="4"/>
      <c r="AGE65" s="4"/>
      <c r="AGF65" s="4"/>
      <c r="AGG65" s="4"/>
      <c r="AGH65" s="4"/>
      <c r="AGI65" s="4"/>
      <c r="AGJ65" s="4"/>
      <c r="AGK65" s="4"/>
      <c r="AGL65" s="4"/>
      <c r="AGM65" s="4"/>
      <c r="AGN65" s="4"/>
      <c r="AGO65" s="4"/>
      <c r="AGP65" s="4"/>
      <c r="AGQ65" s="4"/>
      <c r="AGR65" s="4"/>
      <c r="AGS65" s="4"/>
      <c r="AGT65" s="4"/>
      <c r="AGU65" s="4"/>
      <c r="AGV65" s="4"/>
      <c r="AGW65" s="4"/>
      <c r="AGX65" s="4"/>
      <c r="AGY65" s="4"/>
      <c r="AGZ65" s="4"/>
      <c r="AHA65" s="4"/>
      <c r="AHB65" s="4"/>
      <c r="AHC65" s="4"/>
      <c r="AHD65" s="4"/>
      <c r="AHE65" s="4"/>
      <c r="AHF65" s="4"/>
      <c r="AHG65" s="4"/>
      <c r="AHH65" s="4"/>
      <c r="AHI65" s="4"/>
      <c r="AHJ65" s="4"/>
      <c r="AHK65" s="4"/>
      <c r="AHL65" s="4"/>
      <c r="AHM65" s="4"/>
      <c r="AHN65" s="4"/>
      <c r="AHO65" s="4"/>
      <c r="AHP65" s="4"/>
      <c r="AHQ65" s="4"/>
      <c r="AHR65" s="4"/>
      <c r="AHS65" s="4"/>
      <c r="AHT65" s="4"/>
      <c r="AHU65" s="4"/>
      <c r="AHV65" s="4"/>
      <c r="AHW65" s="4"/>
      <c r="AHX65" s="4"/>
      <c r="AHY65" s="4"/>
      <c r="AHZ65" s="4"/>
      <c r="AIA65" s="4"/>
      <c r="AIB65" s="4"/>
      <c r="AIC65" s="4"/>
      <c r="AID65" s="4"/>
      <c r="AIE65" s="4"/>
      <c r="AIF65" s="4"/>
      <c r="AIG65" s="4"/>
      <c r="AIH65" s="4"/>
      <c r="AII65" s="4"/>
      <c r="AIJ65" s="4"/>
      <c r="AIK65" s="4"/>
      <c r="AIL65" s="4"/>
      <c r="AIM65" s="4"/>
      <c r="AIN65" s="4"/>
      <c r="AIO65" s="4"/>
      <c r="AIP65" s="4"/>
      <c r="AIQ65" s="4"/>
      <c r="AIR65" s="4"/>
      <c r="AIS65" s="4"/>
      <c r="AIT65" s="4"/>
      <c r="AIU65" s="4"/>
      <c r="AIV65" s="4"/>
      <c r="AIW65" s="4"/>
      <c r="AIX65" s="4"/>
      <c r="AIY65" s="4"/>
      <c r="AIZ65" s="4"/>
      <c r="AJA65" s="4"/>
      <c r="AJB65" s="4"/>
      <c r="AJC65" s="4"/>
      <c r="AJD65" s="4"/>
      <c r="AJE65" s="4"/>
      <c r="AJF65" s="4"/>
      <c r="AJG65" s="4"/>
      <c r="AJH65" s="4"/>
      <c r="AJI65" s="4"/>
      <c r="AJJ65" s="4"/>
      <c r="AJK65" s="4"/>
      <c r="AJL65" s="4"/>
      <c r="AJM65" s="4"/>
      <c r="AJN65" s="4"/>
      <c r="AJO65" s="4"/>
      <c r="AJP65" s="4"/>
      <c r="AJQ65" s="4"/>
      <c r="AJR65" s="4"/>
      <c r="AJS65" s="4"/>
      <c r="AJT65" s="4"/>
      <c r="AJU65" s="4"/>
      <c r="AJV65" s="4"/>
      <c r="AJW65" s="4"/>
      <c r="AJX65" s="4"/>
      <c r="AJY65" s="4"/>
      <c r="AJZ65" s="4"/>
      <c r="AKA65" s="4"/>
      <c r="AKB65" s="4"/>
      <c r="AKC65" s="4"/>
      <c r="AKD65" s="4"/>
      <c r="AKE65" s="4"/>
      <c r="AKF65" s="4"/>
      <c r="AKG65" s="4"/>
      <c r="AKH65" s="4"/>
      <c r="AKI65" s="4"/>
      <c r="AKJ65" s="4"/>
      <c r="AKK65" s="4"/>
      <c r="AKL65" s="4"/>
      <c r="AKM65" s="4"/>
      <c r="AKN65" s="4"/>
      <c r="AKO65" s="4"/>
      <c r="AKP65" s="4"/>
      <c r="AKQ65" s="4"/>
      <c r="AKR65" s="4"/>
      <c r="AKS65" s="4"/>
      <c r="AKT65" s="4"/>
      <c r="AKU65" s="4"/>
      <c r="AKV65" s="4"/>
      <c r="AKW65" s="4"/>
      <c r="AKX65" s="4"/>
      <c r="AKY65" s="4"/>
      <c r="AKZ65" s="4"/>
      <c r="ALA65" s="4"/>
      <c r="ALB65" s="4"/>
      <c r="ALC65" s="4"/>
      <c r="ALD65" s="4"/>
      <c r="ALE65" s="4"/>
      <c r="ALF65" s="4"/>
      <c r="ALG65" s="4"/>
      <c r="ALH65" s="4"/>
      <c r="ALI65" s="4"/>
      <c r="ALJ65" s="4"/>
      <c r="ALK65" s="4"/>
      <c r="ALL65" s="4"/>
      <c r="ALM65" s="4"/>
      <c r="ALN65" s="4"/>
      <c r="ALO65" s="4"/>
      <c r="ALP65" s="4"/>
      <c r="ALQ65" s="4"/>
      <c r="ALR65" s="4"/>
      <c r="ALS65" s="4"/>
      <c r="ALT65" s="4"/>
    </row>
    <row r="66" spans="1:1008" s="3" customFormat="1"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  <c r="NJ66" s="4"/>
      <c r="NK66" s="4"/>
      <c r="NL66" s="4"/>
      <c r="NM66" s="4"/>
      <c r="NN66" s="4"/>
      <c r="NO66" s="4"/>
      <c r="NP66" s="4"/>
      <c r="NQ66" s="4"/>
      <c r="NR66" s="4"/>
      <c r="NS66" s="4"/>
      <c r="NT66" s="4"/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/>
      <c r="PH66" s="4"/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/>
      <c r="RJ66" s="4"/>
      <c r="RK66" s="4"/>
      <c r="RL66" s="4"/>
      <c r="RM66" s="4"/>
      <c r="RN66" s="4"/>
      <c r="RO66" s="4"/>
      <c r="RP66" s="4"/>
      <c r="RQ66" s="4"/>
      <c r="RR66" s="4"/>
      <c r="RS66" s="4"/>
      <c r="RT66" s="4"/>
      <c r="RU66" s="4"/>
      <c r="RV66" s="4"/>
      <c r="RW66" s="4"/>
      <c r="RX66" s="4"/>
      <c r="RY66" s="4"/>
      <c r="RZ66" s="4"/>
      <c r="SA66" s="4"/>
      <c r="SB66" s="4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  <c r="SU66" s="4"/>
      <c r="SV66" s="4"/>
      <c r="SW66" s="4"/>
      <c r="SX66" s="4"/>
      <c r="SY66" s="4"/>
      <c r="SZ66" s="4"/>
      <c r="TA66" s="4"/>
      <c r="TB66" s="4"/>
      <c r="TC66" s="4"/>
      <c r="TD66" s="4"/>
      <c r="TE66" s="4"/>
      <c r="TF66" s="4"/>
      <c r="TG66" s="4"/>
      <c r="TH66" s="4"/>
      <c r="TI66" s="4"/>
      <c r="TJ66" s="4"/>
      <c r="TK66" s="4"/>
      <c r="TL66" s="4"/>
      <c r="TM66" s="4"/>
      <c r="TN66" s="4"/>
      <c r="TO66" s="4"/>
      <c r="TP66" s="4"/>
      <c r="TQ66" s="4"/>
      <c r="TR66" s="4"/>
      <c r="TS66" s="4"/>
      <c r="TT66" s="4"/>
      <c r="TU66" s="4"/>
      <c r="TV66" s="4"/>
      <c r="TW66" s="4"/>
      <c r="TX66" s="4"/>
      <c r="TY66" s="4"/>
      <c r="TZ66" s="4"/>
      <c r="UA66" s="4"/>
      <c r="UB66" s="4"/>
      <c r="UC66" s="4"/>
      <c r="UD66" s="4"/>
      <c r="UE66" s="4"/>
      <c r="UF66" s="4"/>
      <c r="UG66" s="4"/>
      <c r="UH66" s="4"/>
      <c r="UI66" s="4"/>
      <c r="UJ66" s="4"/>
      <c r="UK66" s="4"/>
      <c r="UL66" s="4"/>
      <c r="UM66" s="4"/>
      <c r="UN66" s="4"/>
      <c r="UO66" s="4"/>
      <c r="UP66" s="4"/>
      <c r="UQ66" s="4"/>
      <c r="UR66" s="4"/>
      <c r="US66" s="4"/>
      <c r="UT66" s="4"/>
      <c r="UU66" s="4"/>
      <c r="UV66" s="4"/>
      <c r="UW66" s="4"/>
      <c r="UX66" s="4"/>
      <c r="UY66" s="4"/>
      <c r="UZ66" s="4"/>
      <c r="VA66" s="4"/>
      <c r="VB66" s="4"/>
      <c r="VC66" s="4"/>
      <c r="VD66" s="4"/>
      <c r="VE66" s="4"/>
      <c r="VF66" s="4"/>
      <c r="VG66" s="4"/>
      <c r="VH66" s="4"/>
      <c r="VI66" s="4"/>
      <c r="VJ66" s="4"/>
      <c r="VK66" s="4"/>
      <c r="VL66" s="4"/>
      <c r="VM66" s="4"/>
      <c r="VN66" s="4"/>
      <c r="VO66" s="4"/>
      <c r="VP66" s="4"/>
      <c r="VQ66" s="4"/>
      <c r="VR66" s="4"/>
      <c r="VS66" s="4"/>
      <c r="VT66" s="4"/>
      <c r="VU66" s="4"/>
      <c r="VV66" s="4"/>
      <c r="VW66" s="4"/>
      <c r="VX66" s="4"/>
      <c r="VY66" s="4"/>
      <c r="VZ66" s="4"/>
      <c r="WA66" s="4"/>
      <c r="WB66" s="4"/>
      <c r="WC66" s="4"/>
      <c r="WD66" s="4"/>
      <c r="WE66" s="4"/>
      <c r="WF66" s="4"/>
      <c r="WG66" s="4"/>
      <c r="WH66" s="4"/>
      <c r="WI66" s="4"/>
      <c r="WJ66" s="4"/>
      <c r="WK66" s="4"/>
      <c r="WL66" s="4"/>
      <c r="WM66" s="4"/>
      <c r="WN66" s="4"/>
      <c r="WO66" s="4"/>
      <c r="WP66" s="4"/>
      <c r="WQ66" s="4"/>
      <c r="WR66" s="4"/>
      <c r="WS66" s="4"/>
      <c r="WT66" s="4"/>
      <c r="WU66" s="4"/>
      <c r="WV66" s="4"/>
      <c r="WW66" s="4"/>
      <c r="WX66" s="4"/>
      <c r="WY66" s="4"/>
      <c r="WZ66" s="4"/>
      <c r="XA66" s="4"/>
      <c r="XB66" s="4"/>
      <c r="XC66" s="4"/>
      <c r="XD66" s="4"/>
      <c r="XE66" s="4"/>
      <c r="XF66" s="4"/>
      <c r="XG66" s="4"/>
      <c r="XH66" s="4"/>
      <c r="XI66" s="4"/>
      <c r="XJ66" s="4"/>
      <c r="XK66" s="4"/>
      <c r="XL66" s="4"/>
      <c r="XM66" s="4"/>
      <c r="XN66" s="4"/>
      <c r="XO66" s="4"/>
      <c r="XP66" s="4"/>
      <c r="XQ66" s="4"/>
      <c r="XR66" s="4"/>
      <c r="XS66" s="4"/>
      <c r="XT66" s="4"/>
      <c r="XU66" s="4"/>
      <c r="XV66" s="4"/>
      <c r="XW66" s="4"/>
      <c r="XX66" s="4"/>
      <c r="XY66" s="4"/>
      <c r="XZ66" s="4"/>
      <c r="YA66" s="4"/>
      <c r="YB66" s="4"/>
      <c r="YC66" s="4"/>
      <c r="YD66" s="4"/>
      <c r="YE66" s="4"/>
      <c r="YF66" s="4"/>
      <c r="YG66" s="4"/>
      <c r="YH66" s="4"/>
      <c r="YI66" s="4"/>
      <c r="YJ66" s="4"/>
      <c r="YK66" s="4"/>
      <c r="YL66" s="4"/>
      <c r="YM66" s="4"/>
      <c r="YN66" s="4"/>
      <c r="YO66" s="4"/>
      <c r="YP66" s="4"/>
      <c r="YQ66" s="4"/>
      <c r="YR66" s="4"/>
      <c r="YS66" s="4"/>
      <c r="YT66" s="4"/>
      <c r="YU66" s="4"/>
      <c r="YV66" s="4"/>
      <c r="YW66" s="4"/>
      <c r="YX66" s="4"/>
      <c r="YY66" s="4"/>
      <c r="YZ66" s="4"/>
      <c r="ZA66" s="4"/>
      <c r="ZB66" s="4"/>
      <c r="ZC66" s="4"/>
      <c r="ZD66" s="4"/>
      <c r="ZE66" s="4"/>
      <c r="ZF66" s="4"/>
      <c r="ZG66" s="4"/>
      <c r="ZH66" s="4"/>
      <c r="ZI66" s="4"/>
      <c r="ZJ66" s="4"/>
      <c r="ZK66" s="4"/>
      <c r="ZL66" s="4"/>
      <c r="ZM66" s="4"/>
      <c r="ZN66" s="4"/>
      <c r="ZO66" s="4"/>
      <c r="ZP66" s="4"/>
      <c r="ZQ66" s="4"/>
      <c r="ZR66" s="4"/>
      <c r="ZS66" s="4"/>
      <c r="ZT66" s="4"/>
      <c r="ZU66" s="4"/>
      <c r="ZV66" s="4"/>
      <c r="ZW66" s="4"/>
      <c r="ZX66" s="4"/>
      <c r="ZY66" s="4"/>
      <c r="ZZ66" s="4"/>
      <c r="AAA66" s="4"/>
      <c r="AAB66" s="4"/>
      <c r="AAC66" s="4"/>
      <c r="AAD66" s="4"/>
      <c r="AAE66" s="4"/>
      <c r="AAF66" s="4"/>
      <c r="AAG66" s="4"/>
      <c r="AAH66" s="4"/>
      <c r="AAI66" s="4"/>
      <c r="AAJ66" s="4"/>
      <c r="AAK66" s="4"/>
      <c r="AAL66" s="4"/>
      <c r="AAM66" s="4"/>
      <c r="AAN66" s="4"/>
      <c r="AAO66" s="4"/>
      <c r="AAP66" s="4"/>
      <c r="AAQ66" s="4"/>
      <c r="AAR66" s="4"/>
      <c r="AAS66" s="4"/>
      <c r="AAT66" s="4"/>
      <c r="AAU66" s="4"/>
      <c r="AAV66" s="4"/>
      <c r="AAW66" s="4"/>
      <c r="AAX66" s="4"/>
      <c r="AAY66" s="4"/>
      <c r="AAZ66" s="4"/>
      <c r="ABA66" s="4"/>
      <c r="ABB66" s="4"/>
      <c r="ABC66" s="4"/>
      <c r="ABD66" s="4"/>
      <c r="ABE66" s="4"/>
      <c r="ABF66" s="4"/>
      <c r="ABG66" s="4"/>
      <c r="ABH66" s="4"/>
      <c r="ABI66" s="4"/>
      <c r="ABJ66" s="4"/>
      <c r="ABK66" s="4"/>
      <c r="ABL66" s="4"/>
      <c r="ABM66" s="4"/>
      <c r="ABN66" s="4"/>
      <c r="ABO66" s="4"/>
      <c r="ABP66" s="4"/>
      <c r="ABQ66" s="4"/>
      <c r="ABR66" s="4"/>
      <c r="ABS66" s="4"/>
      <c r="ABT66" s="4"/>
      <c r="ABU66" s="4"/>
      <c r="ABV66" s="4"/>
      <c r="ABW66" s="4"/>
      <c r="ABX66" s="4"/>
      <c r="ABY66" s="4"/>
      <c r="ABZ66" s="4"/>
      <c r="ACA66" s="4"/>
      <c r="ACB66" s="4"/>
      <c r="ACC66" s="4"/>
      <c r="ACD66" s="4"/>
      <c r="ACE66" s="4"/>
      <c r="ACF66" s="4"/>
      <c r="ACG66" s="4"/>
      <c r="ACH66" s="4"/>
      <c r="ACI66" s="4"/>
      <c r="ACJ66" s="4"/>
      <c r="ACK66" s="4"/>
      <c r="ACL66" s="4"/>
      <c r="ACM66" s="4"/>
      <c r="ACN66" s="4"/>
      <c r="ACO66" s="4"/>
      <c r="ACP66" s="4"/>
      <c r="ACQ66" s="4"/>
      <c r="ACR66" s="4"/>
      <c r="ACS66" s="4"/>
      <c r="ACT66" s="4"/>
      <c r="ACU66" s="4"/>
      <c r="ACV66" s="4"/>
      <c r="ACW66" s="4"/>
      <c r="ACX66" s="4"/>
      <c r="ACY66" s="4"/>
      <c r="ACZ66" s="4"/>
      <c r="ADA66" s="4"/>
      <c r="ADB66" s="4"/>
      <c r="ADC66" s="4"/>
      <c r="ADD66" s="4"/>
      <c r="ADE66" s="4"/>
      <c r="ADF66" s="4"/>
      <c r="ADG66" s="4"/>
      <c r="ADH66" s="4"/>
      <c r="ADI66" s="4"/>
      <c r="ADJ66" s="4"/>
      <c r="ADK66" s="4"/>
      <c r="ADL66" s="4"/>
      <c r="ADM66" s="4"/>
      <c r="ADN66" s="4"/>
      <c r="ADO66" s="4"/>
      <c r="ADP66" s="4"/>
      <c r="ADQ66" s="4"/>
      <c r="ADR66" s="4"/>
      <c r="ADS66" s="4"/>
      <c r="ADT66" s="4"/>
      <c r="ADU66" s="4"/>
      <c r="ADV66" s="4"/>
      <c r="ADW66" s="4"/>
      <c r="ADX66" s="4"/>
      <c r="ADY66" s="4"/>
      <c r="ADZ66" s="4"/>
      <c r="AEA66" s="4"/>
      <c r="AEB66" s="4"/>
      <c r="AEC66" s="4"/>
      <c r="AED66" s="4"/>
      <c r="AEE66" s="4"/>
      <c r="AEF66" s="4"/>
      <c r="AEG66" s="4"/>
      <c r="AEH66" s="4"/>
      <c r="AEI66" s="4"/>
      <c r="AEJ66" s="4"/>
      <c r="AEK66" s="4"/>
      <c r="AEL66" s="4"/>
      <c r="AEM66" s="4"/>
      <c r="AEN66" s="4"/>
      <c r="AEO66" s="4"/>
      <c r="AEP66" s="4"/>
      <c r="AEQ66" s="4"/>
      <c r="AER66" s="4"/>
      <c r="AES66" s="4"/>
      <c r="AET66" s="4"/>
      <c r="AEU66" s="4"/>
      <c r="AEV66" s="4"/>
      <c r="AEW66" s="4"/>
      <c r="AEX66" s="4"/>
      <c r="AEY66" s="4"/>
      <c r="AEZ66" s="4"/>
      <c r="AFA66" s="4"/>
      <c r="AFB66" s="4"/>
      <c r="AFC66" s="4"/>
      <c r="AFD66" s="4"/>
      <c r="AFE66" s="4"/>
      <c r="AFF66" s="4"/>
      <c r="AFG66" s="4"/>
      <c r="AFH66" s="4"/>
      <c r="AFI66" s="4"/>
      <c r="AFJ66" s="4"/>
      <c r="AFK66" s="4"/>
      <c r="AFL66" s="4"/>
      <c r="AFM66" s="4"/>
      <c r="AFN66" s="4"/>
      <c r="AFO66" s="4"/>
      <c r="AFP66" s="4"/>
      <c r="AFQ66" s="4"/>
      <c r="AFR66" s="4"/>
      <c r="AFS66" s="4"/>
      <c r="AFT66" s="4"/>
      <c r="AFU66" s="4"/>
      <c r="AFV66" s="4"/>
      <c r="AFW66" s="4"/>
      <c r="AFX66" s="4"/>
      <c r="AFY66" s="4"/>
      <c r="AFZ66" s="4"/>
      <c r="AGA66" s="4"/>
      <c r="AGB66" s="4"/>
      <c r="AGC66" s="4"/>
      <c r="AGD66" s="4"/>
      <c r="AGE66" s="4"/>
      <c r="AGF66" s="4"/>
      <c r="AGG66" s="4"/>
      <c r="AGH66" s="4"/>
      <c r="AGI66" s="4"/>
      <c r="AGJ66" s="4"/>
      <c r="AGK66" s="4"/>
      <c r="AGL66" s="4"/>
      <c r="AGM66" s="4"/>
      <c r="AGN66" s="4"/>
      <c r="AGO66" s="4"/>
      <c r="AGP66" s="4"/>
      <c r="AGQ66" s="4"/>
      <c r="AGR66" s="4"/>
      <c r="AGS66" s="4"/>
      <c r="AGT66" s="4"/>
      <c r="AGU66" s="4"/>
      <c r="AGV66" s="4"/>
      <c r="AGW66" s="4"/>
      <c r="AGX66" s="4"/>
      <c r="AGY66" s="4"/>
      <c r="AGZ66" s="4"/>
      <c r="AHA66" s="4"/>
      <c r="AHB66" s="4"/>
      <c r="AHC66" s="4"/>
      <c r="AHD66" s="4"/>
      <c r="AHE66" s="4"/>
      <c r="AHF66" s="4"/>
      <c r="AHG66" s="4"/>
      <c r="AHH66" s="4"/>
      <c r="AHI66" s="4"/>
      <c r="AHJ66" s="4"/>
      <c r="AHK66" s="4"/>
      <c r="AHL66" s="4"/>
      <c r="AHM66" s="4"/>
      <c r="AHN66" s="4"/>
      <c r="AHO66" s="4"/>
      <c r="AHP66" s="4"/>
      <c r="AHQ66" s="4"/>
      <c r="AHR66" s="4"/>
      <c r="AHS66" s="4"/>
      <c r="AHT66" s="4"/>
      <c r="AHU66" s="4"/>
      <c r="AHV66" s="4"/>
      <c r="AHW66" s="4"/>
      <c r="AHX66" s="4"/>
      <c r="AHY66" s="4"/>
      <c r="AHZ66" s="4"/>
      <c r="AIA66" s="4"/>
      <c r="AIB66" s="4"/>
      <c r="AIC66" s="4"/>
      <c r="AID66" s="4"/>
      <c r="AIE66" s="4"/>
      <c r="AIF66" s="4"/>
      <c r="AIG66" s="4"/>
      <c r="AIH66" s="4"/>
      <c r="AII66" s="4"/>
      <c r="AIJ66" s="4"/>
      <c r="AIK66" s="4"/>
      <c r="AIL66" s="4"/>
      <c r="AIM66" s="4"/>
      <c r="AIN66" s="4"/>
      <c r="AIO66" s="4"/>
      <c r="AIP66" s="4"/>
      <c r="AIQ66" s="4"/>
      <c r="AIR66" s="4"/>
      <c r="AIS66" s="4"/>
      <c r="AIT66" s="4"/>
      <c r="AIU66" s="4"/>
      <c r="AIV66" s="4"/>
      <c r="AIW66" s="4"/>
      <c r="AIX66" s="4"/>
      <c r="AIY66" s="4"/>
      <c r="AIZ66" s="4"/>
      <c r="AJA66" s="4"/>
      <c r="AJB66" s="4"/>
      <c r="AJC66" s="4"/>
      <c r="AJD66" s="4"/>
      <c r="AJE66" s="4"/>
      <c r="AJF66" s="4"/>
      <c r="AJG66" s="4"/>
      <c r="AJH66" s="4"/>
      <c r="AJI66" s="4"/>
      <c r="AJJ66" s="4"/>
      <c r="AJK66" s="4"/>
      <c r="AJL66" s="4"/>
      <c r="AJM66" s="4"/>
      <c r="AJN66" s="4"/>
      <c r="AJO66" s="4"/>
      <c r="AJP66" s="4"/>
      <c r="AJQ66" s="4"/>
      <c r="AJR66" s="4"/>
      <c r="AJS66" s="4"/>
      <c r="AJT66" s="4"/>
      <c r="AJU66" s="4"/>
      <c r="AJV66" s="4"/>
      <c r="AJW66" s="4"/>
      <c r="AJX66" s="4"/>
      <c r="AJY66" s="4"/>
      <c r="AJZ66" s="4"/>
      <c r="AKA66" s="4"/>
      <c r="AKB66" s="4"/>
      <c r="AKC66" s="4"/>
      <c r="AKD66" s="4"/>
      <c r="AKE66" s="4"/>
      <c r="AKF66" s="4"/>
      <c r="AKG66" s="4"/>
      <c r="AKH66" s="4"/>
      <c r="AKI66" s="4"/>
      <c r="AKJ66" s="4"/>
      <c r="AKK66" s="4"/>
      <c r="AKL66" s="4"/>
      <c r="AKM66" s="4"/>
      <c r="AKN66" s="4"/>
      <c r="AKO66" s="4"/>
      <c r="AKP66" s="4"/>
      <c r="AKQ66" s="4"/>
      <c r="AKR66" s="4"/>
      <c r="AKS66" s="4"/>
      <c r="AKT66" s="4"/>
      <c r="AKU66" s="4"/>
      <c r="AKV66" s="4"/>
      <c r="AKW66" s="4"/>
      <c r="AKX66" s="4"/>
      <c r="AKY66" s="4"/>
      <c r="AKZ66" s="4"/>
      <c r="ALA66" s="4"/>
      <c r="ALB66" s="4"/>
      <c r="ALC66" s="4"/>
      <c r="ALD66" s="4"/>
      <c r="ALE66" s="4"/>
      <c r="ALF66" s="4"/>
      <c r="ALG66" s="4"/>
      <c r="ALH66" s="4"/>
      <c r="ALI66" s="4"/>
      <c r="ALJ66" s="4"/>
      <c r="ALK66" s="4"/>
      <c r="ALL66" s="4"/>
      <c r="ALM66" s="4"/>
      <c r="ALN66" s="4"/>
      <c r="ALO66" s="4"/>
      <c r="ALP66" s="4"/>
      <c r="ALQ66" s="4"/>
      <c r="ALR66" s="4"/>
      <c r="ALS66" s="4"/>
      <c r="ALT66" s="4"/>
    </row>
    <row r="67" spans="1:1008" s="3" customFormat="1"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  <c r="AGR67" s="4"/>
      <c r="AGS67" s="4"/>
      <c r="AGT67" s="4"/>
      <c r="AGU67" s="4"/>
      <c r="AGV67" s="4"/>
      <c r="AGW67" s="4"/>
      <c r="AGX67" s="4"/>
      <c r="AGY67" s="4"/>
      <c r="AGZ67" s="4"/>
      <c r="AHA67" s="4"/>
      <c r="AHB67" s="4"/>
      <c r="AHC67" s="4"/>
      <c r="AHD67" s="4"/>
      <c r="AHE67" s="4"/>
      <c r="AHF67" s="4"/>
      <c r="AHG67" s="4"/>
      <c r="AHH67" s="4"/>
      <c r="AHI67" s="4"/>
      <c r="AHJ67" s="4"/>
      <c r="AHK67" s="4"/>
      <c r="AHL67" s="4"/>
      <c r="AHM67" s="4"/>
      <c r="AHN67" s="4"/>
      <c r="AHO67" s="4"/>
      <c r="AHP67" s="4"/>
      <c r="AHQ67" s="4"/>
      <c r="AHR67" s="4"/>
      <c r="AHS67" s="4"/>
      <c r="AHT67" s="4"/>
      <c r="AHU67" s="4"/>
      <c r="AHV67" s="4"/>
      <c r="AHW67" s="4"/>
      <c r="AHX67" s="4"/>
      <c r="AHY67" s="4"/>
      <c r="AHZ67" s="4"/>
      <c r="AIA67" s="4"/>
      <c r="AIB67" s="4"/>
      <c r="AIC67" s="4"/>
      <c r="AID67" s="4"/>
      <c r="AIE67" s="4"/>
      <c r="AIF67" s="4"/>
      <c r="AIG67" s="4"/>
      <c r="AIH67" s="4"/>
      <c r="AII67" s="4"/>
      <c r="AIJ67" s="4"/>
      <c r="AIK67" s="4"/>
      <c r="AIL67" s="4"/>
      <c r="AIM67" s="4"/>
      <c r="AIN67" s="4"/>
      <c r="AIO67" s="4"/>
      <c r="AIP67" s="4"/>
      <c r="AIQ67" s="4"/>
      <c r="AIR67" s="4"/>
      <c r="AIS67" s="4"/>
      <c r="AIT67" s="4"/>
      <c r="AIU67" s="4"/>
      <c r="AIV67" s="4"/>
      <c r="AIW67" s="4"/>
      <c r="AIX67" s="4"/>
      <c r="AIY67" s="4"/>
      <c r="AIZ67" s="4"/>
      <c r="AJA67" s="4"/>
      <c r="AJB67" s="4"/>
      <c r="AJC67" s="4"/>
      <c r="AJD67" s="4"/>
      <c r="AJE67" s="4"/>
      <c r="AJF67" s="4"/>
      <c r="AJG67" s="4"/>
      <c r="AJH67" s="4"/>
      <c r="AJI67" s="4"/>
      <c r="AJJ67" s="4"/>
      <c r="AJK67" s="4"/>
      <c r="AJL67" s="4"/>
      <c r="AJM67" s="4"/>
      <c r="AJN67" s="4"/>
      <c r="AJO67" s="4"/>
      <c r="AJP67" s="4"/>
      <c r="AJQ67" s="4"/>
      <c r="AJR67" s="4"/>
      <c r="AJS67" s="4"/>
      <c r="AJT67" s="4"/>
      <c r="AJU67" s="4"/>
      <c r="AJV67" s="4"/>
      <c r="AJW67" s="4"/>
      <c r="AJX67" s="4"/>
      <c r="AJY67" s="4"/>
      <c r="AJZ67" s="4"/>
      <c r="AKA67" s="4"/>
      <c r="AKB67" s="4"/>
      <c r="AKC67" s="4"/>
      <c r="AKD67" s="4"/>
      <c r="AKE67" s="4"/>
      <c r="AKF67" s="4"/>
      <c r="AKG67" s="4"/>
      <c r="AKH67" s="4"/>
      <c r="AKI67" s="4"/>
      <c r="AKJ67" s="4"/>
      <c r="AKK67" s="4"/>
      <c r="AKL67" s="4"/>
      <c r="AKM67" s="4"/>
      <c r="AKN67" s="4"/>
      <c r="AKO67" s="4"/>
      <c r="AKP67" s="4"/>
      <c r="AKQ67" s="4"/>
      <c r="AKR67" s="4"/>
      <c r="AKS67" s="4"/>
      <c r="AKT67" s="4"/>
      <c r="AKU67" s="4"/>
      <c r="AKV67" s="4"/>
      <c r="AKW67" s="4"/>
      <c r="AKX67" s="4"/>
      <c r="AKY67" s="4"/>
      <c r="AKZ67" s="4"/>
      <c r="ALA67" s="4"/>
      <c r="ALB67" s="4"/>
      <c r="ALC67" s="4"/>
      <c r="ALD67" s="4"/>
      <c r="ALE67" s="4"/>
      <c r="ALF67" s="4"/>
      <c r="ALG67" s="4"/>
      <c r="ALH67" s="4"/>
      <c r="ALI67" s="4"/>
      <c r="ALJ67" s="4"/>
      <c r="ALK67" s="4"/>
      <c r="ALL67" s="4"/>
      <c r="ALM67" s="4"/>
      <c r="ALN67" s="4"/>
      <c r="ALO67" s="4"/>
      <c r="ALP67" s="4"/>
      <c r="ALQ67" s="4"/>
      <c r="ALR67" s="4"/>
      <c r="ALS67" s="4"/>
      <c r="ALT67" s="4"/>
    </row>
    <row r="68" spans="1:1008" s="3" customFormat="1"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4"/>
      <c r="AKJ68" s="4"/>
      <c r="AKK68" s="4"/>
      <c r="AKL68" s="4"/>
      <c r="AKM68" s="4"/>
      <c r="AKN68" s="4"/>
      <c r="AKO68" s="4"/>
      <c r="AKP68" s="4"/>
      <c r="AKQ68" s="4"/>
      <c r="AKR68" s="4"/>
      <c r="AKS68" s="4"/>
      <c r="AKT68" s="4"/>
      <c r="AKU68" s="4"/>
      <c r="AKV68" s="4"/>
      <c r="AKW68" s="4"/>
      <c r="AKX68" s="4"/>
      <c r="AKY68" s="4"/>
      <c r="AKZ68" s="4"/>
      <c r="ALA68" s="4"/>
      <c r="ALB68" s="4"/>
      <c r="ALC68" s="4"/>
      <c r="ALD68" s="4"/>
      <c r="ALE68" s="4"/>
      <c r="ALF68" s="4"/>
      <c r="ALG68" s="4"/>
      <c r="ALH68" s="4"/>
      <c r="ALI68" s="4"/>
      <c r="ALJ68" s="4"/>
      <c r="ALK68" s="4"/>
      <c r="ALL68" s="4"/>
      <c r="ALM68" s="4"/>
      <c r="ALN68" s="4"/>
      <c r="ALO68" s="4"/>
      <c r="ALP68" s="4"/>
      <c r="ALQ68" s="4"/>
      <c r="ALR68" s="4"/>
      <c r="ALS68" s="4"/>
      <c r="ALT68" s="4"/>
    </row>
    <row r="70" spans="1:1008" ht="15" customHeight="1"/>
    <row r="74" spans="1:1008">
      <c r="F74" s="85"/>
    </row>
    <row r="75" spans="1:1008" ht="15">
      <c r="B75" s="69"/>
      <c r="C75" s="69"/>
      <c r="D75" s="69"/>
      <c r="E75" s="69"/>
      <c r="F75" s="85"/>
      <c r="H75" s="69"/>
      <c r="I75" s="69"/>
      <c r="N75" s="69"/>
      <c r="O75" s="69"/>
      <c r="T75" s="69"/>
      <c r="U75" s="69"/>
      <c r="Z75" s="69"/>
      <c r="AA75" s="69"/>
      <c r="AF75" s="69"/>
      <c r="AG75" s="69"/>
      <c r="AL75" s="69"/>
      <c r="AM75" s="69"/>
      <c r="AR75" s="69"/>
      <c r="AS75" s="69"/>
    </row>
    <row r="76" spans="1:1008">
      <c r="F76" s="85"/>
    </row>
    <row r="77" spans="1:1008">
      <c r="F77" s="85"/>
    </row>
    <row r="78" spans="1:1008">
      <c r="F78" s="85"/>
    </row>
    <row r="79" spans="1:1008">
      <c r="F79" s="85"/>
    </row>
    <row r="80" spans="1:1008" s="3" customFormat="1">
      <c r="A80" s="4"/>
      <c r="B80" s="2"/>
      <c r="C80" s="2"/>
      <c r="F80" s="85"/>
      <c r="G80" s="4"/>
      <c r="H80" s="2"/>
      <c r="I80" s="2"/>
      <c r="M80" s="4"/>
      <c r="N80" s="2"/>
      <c r="O80" s="2"/>
      <c r="S80" s="4"/>
      <c r="T80" s="2"/>
      <c r="U80" s="2"/>
      <c r="Y80" s="4"/>
      <c r="Z80" s="2"/>
      <c r="AA80" s="2"/>
      <c r="AE80" s="4"/>
      <c r="AF80" s="2"/>
      <c r="AG80" s="2"/>
      <c r="AK80" s="4"/>
      <c r="AL80" s="2"/>
      <c r="AM80" s="2"/>
      <c r="AQ80" s="4"/>
      <c r="AR80" s="2"/>
      <c r="AS80" s="2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LI80" s="4"/>
      <c r="ALJ80" s="4"/>
      <c r="ALK80" s="4"/>
      <c r="ALL80" s="4"/>
      <c r="ALM80" s="4"/>
      <c r="ALN80" s="4"/>
      <c r="ALO80" s="4"/>
      <c r="ALP80" s="4"/>
      <c r="ALQ80" s="4"/>
      <c r="ALR80" s="4"/>
      <c r="ALS80" s="4"/>
      <c r="ALT80" s="4"/>
    </row>
    <row r="81" spans="1:1008" s="3" customFormat="1">
      <c r="A81" s="4"/>
      <c r="B81" s="2"/>
      <c r="C81" s="2"/>
      <c r="F81" s="85"/>
      <c r="G81" s="4"/>
      <c r="H81" s="2"/>
      <c r="I81" s="2"/>
      <c r="M81" s="4"/>
      <c r="N81" s="2"/>
      <c r="O81" s="2"/>
      <c r="S81" s="4"/>
      <c r="T81" s="2"/>
      <c r="U81" s="2"/>
      <c r="Y81" s="4"/>
      <c r="Z81" s="2"/>
      <c r="AA81" s="2"/>
      <c r="AE81" s="4"/>
      <c r="AF81" s="2"/>
      <c r="AG81" s="2"/>
      <c r="AK81" s="4"/>
      <c r="AL81" s="2"/>
      <c r="AM81" s="2"/>
      <c r="AQ81" s="4"/>
      <c r="AR81" s="2"/>
      <c r="AS81" s="2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  <c r="AGV81" s="4"/>
      <c r="AGW81" s="4"/>
      <c r="AGX81" s="4"/>
      <c r="AGY81" s="4"/>
      <c r="AGZ81" s="4"/>
      <c r="AHA81" s="4"/>
      <c r="AHB81" s="4"/>
      <c r="AHC81" s="4"/>
      <c r="AHD81" s="4"/>
      <c r="AHE81" s="4"/>
      <c r="AHF81" s="4"/>
      <c r="AHG81" s="4"/>
      <c r="AHH81" s="4"/>
      <c r="AHI81" s="4"/>
      <c r="AHJ81" s="4"/>
      <c r="AHK81" s="4"/>
      <c r="AHL81" s="4"/>
      <c r="AHM81" s="4"/>
      <c r="AHN81" s="4"/>
      <c r="AHO81" s="4"/>
      <c r="AHP81" s="4"/>
      <c r="AHQ81" s="4"/>
      <c r="AHR81" s="4"/>
      <c r="AHS81" s="4"/>
      <c r="AHT81" s="4"/>
      <c r="AHU81" s="4"/>
      <c r="AHV81" s="4"/>
      <c r="AHW81" s="4"/>
      <c r="AHX81" s="4"/>
      <c r="AHY81" s="4"/>
      <c r="AHZ81" s="4"/>
      <c r="AIA81" s="4"/>
      <c r="AIB81" s="4"/>
      <c r="AIC81" s="4"/>
      <c r="AID81" s="4"/>
      <c r="AIE81" s="4"/>
      <c r="AIF81" s="4"/>
      <c r="AIG81" s="4"/>
      <c r="AIH81" s="4"/>
      <c r="AII81" s="4"/>
      <c r="AIJ81" s="4"/>
      <c r="AIK81" s="4"/>
      <c r="AIL81" s="4"/>
      <c r="AIM81" s="4"/>
      <c r="AIN81" s="4"/>
      <c r="AIO81" s="4"/>
      <c r="AIP81" s="4"/>
      <c r="AIQ81" s="4"/>
      <c r="AIR81" s="4"/>
      <c r="AIS81" s="4"/>
      <c r="AIT81" s="4"/>
      <c r="AIU81" s="4"/>
      <c r="AIV81" s="4"/>
      <c r="AIW81" s="4"/>
      <c r="AIX81" s="4"/>
      <c r="AIY81" s="4"/>
      <c r="AIZ81" s="4"/>
      <c r="AJA81" s="4"/>
      <c r="AJB81" s="4"/>
      <c r="AJC81" s="4"/>
      <c r="AJD81" s="4"/>
      <c r="AJE81" s="4"/>
      <c r="AJF81" s="4"/>
      <c r="AJG81" s="4"/>
      <c r="AJH81" s="4"/>
      <c r="AJI81" s="4"/>
      <c r="AJJ81" s="4"/>
      <c r="AJK81" s="4"/>
      <c r="AJL81" s="4"/>
      <c r="AJM81" s="4"/>
      <c r="AJN81" s="4"/>
      <c r="AJO81" s="4"/>
      <c r="AJP81" s="4"/>
      <c r="AJQ81" s="4"/>
      <c r="AJR81" s="4"/>
      <c r="AJS81" s="4"/>
      <c r="AJT81" s="4"/>
      <c r="AJU81" s="4"/>
      <c r="AJV81" s="4"/>
      <c r="AJW81" s="4"/>
      <c r="AJX81" s="4"/>
      <c r="AJY81" s="4"/>
      <c r="AJZ81" s="4"/>
      <c r="AKA81" s="4"/>
      <c r="AKB81" s="4"/>
      <c r="AKC81" s="4"/>
      <c r="AKD81" s="4"/>
      <c r="AKE81" s="4"/>
      <c r="AKF81" s="4"/>
      <c r="AKG81" s="4"/>
      <c r="AKH81" s="4"/>
      <c r="AKI81" s="4"/>
      <c r="AKJ81" s="4"/>
      <c r="AKK81" s="4"/>
      <c r="AKL81" s="4"/>
      <c r="AKM81" s="4"/>
      <c r="AKN81" s="4"/>
      <c r="AKO81" s="4"/>
      <c r="AKP81" s="4"/>
      <c r="AKQ81" s="4"/>
      <c r="AKR81" s="4"/>
      <c r="AKS81" s="4"/>
      <c r="AKT81" s="4"/>
      <c r="AKU81" s="4"/>
      <c r="AKV81" s="4"/>
      <c r="AKW81" s="4"/>
      <c r="AKX81" s="4"/>
      <c r="AKY81" s="4"/>
      <c r="AKZ81" s="4"/>
      <c r="ALA81" s="4"/>
      <c r="ALB81" s="4"/>
      <c r="ALC81" s="4"/>
      <c r="ALD81" s="4"/>
      <c r="ALE81" s="4"/>
      <c r="ALF81" s="4"/>
      <c r="ALG81" s="4"/>
      <c r="ALH81" s="4"/>
      <c r="ALI81" s="4"/>
      <c r="ALJ81" s="4"/>
      <c r="ALK81" s="4"/>
      <c r="ALL81" s="4"/>
      <c r="ALM81" s="4"/>
      <c r="ALN81" s="4"/>
      <c r="ALO81" s="4"/>
      <c r="ALP81" s="4"/>
      <c r="ALQ81" s="4"/>
      <c r="ALR81" s="4"/>
      <c r="ALS81" s="4"/>
      <c r="ALT81" s="4"/>
    </row>
    <row r="82" spans="1:1008" s="3" customFormat="1">
      <c r="A82" s="4"/>
      <c r="B82" s="2"/>
      <c r="C82" s="2"/>
      <c r="F82" s="85"/>
      <c r="G82" s="4"/>
      <c r="H82" s="2"/>
      <c r="I82" s="2"/>
      <c r="M82" s="4"/>
      <c r="N82" s="2"/>
      <c r="O82" s="2"/>
      <c r="S82" s="4"/>
      <c r="T82" s="2"/>
      <c r="U82" s="2"/>
      <c r="Y82" s="4"/>
      <c r="Z82" s="2"/>
      <c r="AA82" s="2"/>
      <c r="AE82" s="4"/>
      <c r="AF82" s="2"/>
      <c r="AG82" s="2"/>
      <c r="AK82" s="4"/>
      <c r="AL82" s="2"/>
      <c r="AM82" s="2"/>
      <c r="AQ82" s="4"/>
      <c r="AR82" s="2"/>
      <c r="AS82" s="2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  <c r="AAA82" s="4"/>
      <c r="AAB82" s="4"/>
      <c r="AAC82" s="4"/>
      <c r="AAD82" s="4"/>
      <c r="AAE82" s="4"/>
      <c r="AAF82" s="4"/>
      <c r="AAG82" s="4"/>
      <c r="AAH82" s="4"/>
      <c r="AAI82" s="4"/>
      <c r="AAJ82" s="4"/>
      <c r="AAK82" s="4"/>
      <c r="AAL82" s="4"/>
      <c r="AAM82" s="4"/>
      <c r="AAN82" s="4"/>
      <c r="AAO82" s="4"/>
      <c r="AAP82" s="4"/>
      <c r="AAQ82" s="4"/>
      <c r="AAR82" s="4"/>
      <c r="AAS82" s="4"/>
      <c r="AAT82" s="4"/>
      <c r="AAU82" s="4"/>
      <c r="AAV82" s="4"/>
      <c r="AAW82" s="4"/>
      <c r="AAX82" s="4"/>
      <c r="AAY82" s="4"/>
      <c r="AAZ82" s="4"/>
      <c r="ABA82" s="4"/>
      <c r="ABB82" s="4"/>
      <c r="ABC82" s="4"/>
      <c r="ABD82" s="4"/>
      <c r="ABE82" s="4"/>
      <c r="ABF82" s="4"/>
      <c r="ABG82" s="4"/>
      <c r="ABH82" s="4"/>
      <c r="ABI82" s="4"/>
      <c r="ABJ82" s="4"/>
      <c r="ABK82" s="4"/>
      <c r="ABL82" s="4"/>
      <c r="ABM82" s="4"/>
      <c r="ABN82" s="4"/>
      <c r="ABO82" s="4"/>
      <c r="ABP82" s="4"/>
      <c r="ABQ82" s="4"/>
      <c r="ABR82" s="4"/>
      <c r="ABS82" s="4"/>
      <c r="ABT82" s="4"/>
      <c r="ABU82" s="4"/>
      <c r="ABV82" s="4"/>
      <c r="ABW82" s="4"/>
      <c r="ABX82" s="4"/>
      <c r="ABY82" s="4"/>
      <c r="ABZ82" s="4"/>
      <c r="ACA82" s="4"/>
      <c r="ACB82" s="4"/>
      <c r="ACC82" s="4"/>
      <c r="ACD82" s="4"/>
      <c r="ACE82" s="4"/>
      <c r="ACF82" s="4"/>
      <c r="ACG82" s="4"/>
      <c r="ACH82" s="4"/>
      <c r="ACI82" s="4"/>
      <c r="ACJ82" s="4"/>
      <c r="ACK82" s="4"/>
      <c r="ACL82" s="4"/>
      <c r="ACM82" s="4"/>
      <c r="ACN82" s="4"/>
      <c r="ACO82" s="4"/>
      <c r="ACP82" s="4"/>
      <c r="ACQ82" s="4"/>
      <c r="ACR82" s="4"/>
      <c r="ACS82" s="4"/>
      <c r="ACT82" s="4"/>
      <c r="ACU82" s="4"/>
      <c r="ACV82" s="4"/>
      <c r="ACW82" s="4"/>
      <c r="ACX82" s="4"/>
      <c r="ACY82" s="4"/>
      <c r="ACZ82" s="4"/>
      <c r="ADA82" s="4"/>
      <c r="ADB82" s="4"/>
      <c r="ADC82" s="4"/>
      <c r="ADD82" s="4"/>
      <c r="ADE82" s="4"/>
      <c r="ADF82" s="4"/>
      <c r="ADG82" s="4"/>
      <c r="ADH82" s="4"/>
      <c r="ADI82" s="4"/>
      <c r="ADJ82" s="4"/>
      <c r="ADK82" s="4"/>
      <c r="ADL82" s="4"/>
      <c r="ADM82" s="4"/>
      <c r="ADN82" s="4"/>
      <c r="ADO82" s="4"/>
      <c r="ADP82" s="4"/>
      <c r="ADQ82" s="4"/>
      <c r="ADR82" s="4"/>
      <c r="ADS82" s="4"/>
      <c r="ADT82" s="4"/>
      <c r="ADU82" s="4"/>
      <c r="ADV82" s="4"/>
      <c r="ADW82" s="4"/>
      <c r="ADX82" s="4"/>
      <c r="ADY82" s="4"/>
      <c r="ADZ82" s="4"/>
      <c r="AEA82" s="4"/>
      <c r="AEB82" s="4"/>
      <c r="AEC82" s="4"/>
      <c r="AED82" s="4"/>
      <c r="AEE82" s="4"/>
      <c r="AEF82" s="4"/>
      <c r="AEG82" s="4"/>
      <c r="AEH82" s="4"/>
      <c r="AEI82" s="4"/>
      <c r="AEJ82" s="4"/>
      <c r="AEK82" s="4"/>
      <c r="AEL82" s="4"/>
      <c r="AEM82" s="4"/>
      <c r="AEN82" s="4"/>
      <c r="AEO82" s="4"/>
      <c r="AEP82" s="4"/>
      <c r="AEQ82" s="4"/>
      <c r="AER82" s="4"/>
      <c r="AES82" s="4"/>
      <c r="AET82" s="4"/>
      <c r="AEU82" s="4"/>
      <c r="AEV82" s="4"/>
      <c r="AEW82" s="4"/>
      <c r="AEX82" s="4"/>
      <c r="AEY82" s="4"/>
      <c r="AEZ82" s="4"/>
      <c r="AFA82" s="4"/>
      <c r="AFB82" s="4"/>
      <c r="AFC82" s="4"/>
      <c r="AFD82" s="4"/>
      <c r="AFE82" s="4"/>
      <c r="AFF82" s="4"/>
      <c r="AFG82" s="4"/>
      <c r="AFH82" s="4"/>
      <c r="AFI82" s="4"/>
      <c r="AFJ82" s="4"/>
      <c r="AFK82" s="4"/>
      <c r="AFL82" s="4"/>
      <c r="AFM82" s="4"/>
      <c r="AFN82" s="4"/>
      <c r="AFO82" s="4"/>
      <c r="AFP82" s="4"/>
      <c r="AFQ82" s="4"/>
      <c r="AFR82" s="4"/>
      <c r="AFS82" s="4"/>
      <c r="AFT82" s="4"/>
      <c r="AFU82" s="4"/>
      <c r="AFV82" s="4"/>
      <c r="AFW82" s="4"/>
      <c r="AFX82" s="4"/>
      <c r="AFY82" s="4"/>
      <c r="AFZ82" s="4"/>
      <c r="AGA82" s="4"/>
      <c r="AGB82" s="4"/>
      <c r="AGC82" s="4"/>
      <c r="AGD82" s="4"/>
      <c r="AGE82" s="4"/>
      <c r="AGF82" s="4"/>
      <c r="AGG82" s="4"/>
      <c r="AGH82" s="4"/>
      <c r="AGI82" s="4"/>
      <c r="AGJ82" s="4"/>
      <c r="AGK82" s="4"/>
      <c r="AGL82" s="4"/>
      <c r="AGM82" s="4"/>
      <c r="AGN82" s="4"/>
      <c r="AGO82" s="4"/>
      <c r="AGP82" s="4"/>
      <c r="AGQ82" s="4"/>
      <c r="AGR82" s="4"/>
      <c r="AGS82" s="4"/>
      <c r="AGT82" s="4"/>
      <c r="AGU82" s="4"/>
      <c r="AGV82" s="4"/>
      <c r="AGW82" s="4"/>
      <c r="AGX82" s="4"/>
      <c r="AGY82" s="4"/>
      <c r="AGZ82" s="4"/>
      <c r="AHA82" s="4"/>
      <c r="AHB82" s="4"/>
      <c r="AHC82" s="4"/>
      <c r="AHD82" s="4"/>
      <c r="AHE82" s="4"/>
      <c r="AHF82" s="4"/>
      <c r="AHG82" s="4"/>
      <c r="AHH82" s="4"/>
      <c r="AHI82" s="4"/>
      <c r="AHJ82" s="4"/>
      <c r="AHK82" s="4"/>
      <c r="AHL82" s="4"/>
      <c r="AHM82" s="4"/>
      <c r="AHN82" s="4"/>
      <c r="AHO82" s="4"/>
      <c r="AHP82" s="4"/>
      <c r="AHQ82" s="4"/>
      <c r="AHR82" s="4"/>
      <c r="AHS82" s="4"/>
      <c r="AHT82" s="4"/>
      <c r="AHU82" s="4"/>
      <c r="AHV82" s="4"/>
      <c r="AHW82" s="4"/>
      <c r="AHX82" s="4"/>
      <c r="AHY82" s="4"/>
      <c r="AHZ82" s="4"/>
      <c r="AIA82" s="4"/>
      <c r="AIB82" s="4"/>
      <c r="AIC82" s="4"/>
      <c r="AID82" s="4"/>
      <c r="AIE82" s="4"/>
      <c r="AIF82" s="4"/>
      <c r="AIG82" s="4"/>
      <c r="AIH82" s="4"/>
      <c r="AII82" s="4"/>
      <c r="AIJ82" s="4"/>
      <c r="AIK82" s="4"/>
      <c r="AIL82" s="4"/>
      <c r="AIM82" s="4"/>
      <c r="AIN82" s="4"/>
      <c r="AIO82" s="4"/>
      <c r="AIP82" s="4"/>
      <c r="AIQ82" s="4"/>
      <c r="AIR82" s="4"/>
      <c r="AIS82" s="4"/>
      <c r="AIT82" s="4"/>
      <c r="AIU82" s="4"/>
      <c r="AIV82" s="4"/>
      <c r="AIW82" s="4"/>
      <c r="AIX82" s="4"/>
      <c r="AIY82" s="4"/>
      <c r="AIZ82" s="4"/>
      <c r="AJA82" s="4"/>
      <c r="AJB82" s="4"/>
      <c r="AJC82" s="4"/>
      <c r="AJD82" s="4"/>
      <c r="AJE82" s="4"/>
      <c r="AJF82" s="4"/>
      <c r="AJG82" s="4"/>
      <c r="AJH82" s="4"/>
      <c r="AJI82" s="4"/>
      <c r="AJJ82" s="4"/>
      <c r="AJK82" s="4"/>
      <c r="AJL82" s="4"/>
      <c r="AJM82" s="4"/>
      <c r="AJN82" s="4"/>
      <c r="AJO82" s="4"/>
      <c r="AJP82" s="4"/>
      <c r="AJQ82" s="4"/>
      <c r="AJR82" s="4"/>
      <c r="AJS82" s="4"/>
      <c r="AJT82" s="4"/>
      <c r="AJU82" s="4"/>
      <c r="AJV82" s="4"/>
      <c r="AJW82" s="4"/>
      <c r="AJX82" s="4"/>
      <c r="AJY82" s="4"/>
      <c r="AJZ82" s="4"/>
      <c r="AKA82" s="4"/>
      <c r="AKB82" s="4"/>
      <c r="AKC82" s="4"/>
      <c r="AKD82" s="4"/>
      <c r="AKE82" s="4"/>
      <c r="AKF82" s="4"/>
      <c r="AKG82" s="4"/>
      <c r="AKH82" s="4"/>
      <c r="AKI82" s="4"/>
      <c r="AKJ82" s="4"/>
      <c r="AKK82" s="4"/>
      <c r="AKL82" s="4"/>
      <c r="AKM82" s="4"/>
      <c r="AKN82" s="4"/>
      <c r="AKO82" s="4"/>
      <c r="AKP82" s="4"/>
      <c r="AKQ82" s="4"/>
      <c r="AKR82" s="4"/>
      <c r="AKS82" s="4"/>
      <c r="AKT82" s="4"/>
      <c r="AKU82" s="4"/>
      <c r="AKV82" s="4"/>
      <c r="AKW82" s="4"/>
      <c r="AKX82" s="4"/>
      <c r="AKY82" s="4"/>
      <c r="AKZ82" s="4"/>
      <c r="ALA82" s="4"/>
      <c r="ALB82" s="4"/>
      <c r="ALC82" s="4"/>
      <c r="ALD82" s="4"/>
      <c r="ALE82" s="4"/>
      <c r="ALF82" s="4"/>
      <c r="ALG82" s="4"/>
      <c r="ALH82" s="4"/>
      <c r="ALI82" s="4"/>
      <c r="ALJ82" s="4"/>
      <c r="ALK82" s="4"/>
      <c r="ALL82" s="4"/>
      <c r="ALM82" s="4"/>
      <c r="ALN82" s="4"/>
      <c r="ALO82" s="4"/>
      <c r="ALP82" s="4"/>
      <c r="ALQ82" s="4"/>
      <c r="ALR82" s="4"/>
      <c r="ALS82" s="4"/>
      <c r="ALT82" s="4"/>
    </row>
    <row r="83" spans="1:1008" s="3" customFormat="1">
      <c r="A83" s="4"/>
      <c r="B83" s="2"/>
      <c r="C83" s="2"/>
      <c r="F83" s="85"/>
      <c r="G83" s="4"/>
      <c r="H83" s="2"/>
      <c r="I83" s="2"/>
      <c r="M83" s="4"/>
      <c r="N83" s="2"/>
      <c r="O83" s="2"/>
      <c r="S83" s="4"/>
      <c r="T83" s="2"/>
      <c r="U83" s="2"/>
      <c r="Y83" s="4"/>
      <c r="Z83" s="2"/>
      <c r="AA83" s="2"/>
      <c r="AE83" s="4"/>
      <c r="AF83" s="2"/>
      <c r="AG83" s="2"/>
      <c r="AK83" s="4"/>
      <c r="AL83" s="2"/>
      <c r="AM83" s="2"/>
      <c r="AQ83" s="4"/>
      <c r="AR83" s="2"/>
      <c r="AS83" s="2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</row>
    <row r="84" spans="1:1008" s="3" customFormat="1">
      <c r="A84" s="4"/>
      <c r="B84" s="2"/>
      <c r="C84" s="2"/>
      <c r="F84" s="85"/>
      <c r="G84" s="4"/>
      <c r="H84" s="2"/>
      <c r="I84" s="2"/>
      <c r="M84" s="4"/>
      <c r="N84" s="2"/>
      <c r="O84" s="2"/>
      <c r="S84" s="4"/>
      <c r="T84" s="2"/>
      <c r="U84" s="2"/>
      <c r="Y84" s="4"/>
      <c r="Z84" s="2"/>
      <c r="AA84" s="2"/>
      <c r="AE84" s="4"/>
      <c r="AF84" s="2"/>
      <c r="AG84" s="2"/>
      <c r="AK84" s="4"/>
      <c r="AL84" s="2"/>
      <c r="AM84" s="2"/>
      <c r="AQ84" s="4"/>
      <c r="AR84" s="2"/>
      <c r="AS84" s="2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4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4"/>
      <c r="LO84" s="4"/>
      <c r="LP84" s="4"/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4"/>
      <c r="ME84" s="4"/>
      <c r="MF84" s="4"/>
      <c r="MG84" s="4"/>
      <c r="MH84" s="4"/>
      <c r="MI84" s="4"/>
      <c r="MJ84" s="4"/>
      <c r="MK84" s="4"/>
      <c r="ML84" s="4"/>
      <c r="MM84" s="4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4"/>
      <c r="NC84" s="4"/>
      <c r="ND84" s="4"/>
      <c r="NE84" s="4"/>
      <c r="NF84" s="4"/>
      <c r="NG84" s="4"/>
      <c r="NH84" s="4"/>
      <c r="NI84" s="4"/>
      <c r="NJ84" s="4"/>
      <c r="NK84" s="4"/>
      <c r="NL84" s="4"/>
      <c r="NM84" s="4"/>
      <c r="NN84" s="4"/>
      <c r="NO84" s="4"/>
      <c r="NP84" s="4"/>
      <c r="NQ84" s="4"/>
      <c r="NR84" s="4"/>
      <c r="NS84" s="4"/>
      <c r="NT84" s="4"/>
      <c r="NU84" s="4"/>
      <c r="NV84" s="4"/>
      <c r="NW84" s="4"/>
      <c r="NX84" s="4"/>
      <c r="NY84" s="4"/>
      <c r="NZ84" s="4"/>
      <c r="OA84" s="4"/>
      <c r="OB84" s="4"/>
      <c r="OC84" s="4"/>
      <c r="OD84" s="4"/>
      <c r="OE84" s="4"/>
      <c r="OF84" s="4"/>
      <c r="OG84" s="4"/>
      <c r="OH84" s="4"/>
      <c r="OI84" s="4"/>
      <c r="OJ84" s="4"/>
      <c r="OK84" s="4"/>
      <c r="OL84" s="4"/>
      <c r="OM84" s="4"/>
      <c r="ON84" s="4"/>
      <c r="OO84" s="4"/>
      <c r="OP84" s="4"/>
      <c r="OQ84" s="4"/>
      <c r="OR84" s="4"/>
      <c r="OS84" s="4"/>
      <c r="OT84" s="4"/>
      <c r="OU84" s="4"/>
      <c r="OV84" s="4"/>
      <c r="OW84" s="4"/>
      <c r="OX84" s="4"/>
      <c r="OY84" s="4"/>
      <c r="OZ84" s="4"/>
      <c r="PA84" s="4"/>
      <c r="PB84" s="4"/>
      <c r="PC84" s="4"/>
      <c r="PD84" s="4"/>
      <c r="PE84" s="4"/>
      <c r="PF84" s="4"/>
      <c r="PG84" s="4"/>
      <c r="PH84" s="4"/>
      <c r="PI84" s="4"/>
      <c r="PJ84" s="4"/>
      <c r="PK84" s="4"/>
      <c r="PL84" s="4"/>
      <c r="PM84" s="4"/>
      <c r="PN84" s="4"/>
      <c r="PO84" s="4"/>
      <c r="PP84" s="4"/>
      <c r="PQ84" s="4"/>
      <c r="PR84" s="4"/>
      <c r="PS84" s="4"/>
      <c r="PT84" s="4"/>
      <c r="PU84" s="4"/>
      <c r="PV84" s="4"/>
      <c r="PW84" s="4"/>
      <c r="PX84" s="4"/>
      <c r="PY84" s="4"/>
      <c r="PZ84" s="4"/>
      <c r="QA84" s="4"/>
      <c r="QB84" s="4"/>
      <c r="QC84" s="4"/>
      <c r="QD84" s="4"/>
      <c r="QE84" s="4"/>
      <c r="QF84" s="4"/>
      <c r="QG84" s="4"/>
      <c r="QH84" s="4"/>
      <c r="QI84" s="4"/>
      <c r="QJ84" s="4"/>
      <c r="QK84" s="4"/>
      <c r="QL84" s="4"/>
      <c r="QM84" s="4"/>
      <c r="QN84" s="4"/>
      <c r="QO84" s="4"/>
      <c r="QP84" s="4"/>
      <c r="QQ84" s="4"/>
      <c r="QR84" s="4"/>
      <c r="QS84" s="4"/>
      <c r="QT84" s="4"/>
      <c r="QU84" s="4"/>
      <c r="QV84" s="4"/>
      <c r="QW84" s="4"/>
      <c r="QX84" s="4"/>
      <c r="QY84" s="4"/>
      <c r="QZ84" s="4"/>
      <c r="RA84" s="4"/>
      <c r="RB84" s="4"/>
      <c r="RC84" s="4"/>
      <c r="RD84" s="4"/>
      <c r="RE84" s="4"/>
      <c r="RF84" s="4"/>
      <c r="RG84" s="4"/>
      <c r="RH84" s="4"/>
      <c r="RI84" s="4"/>
      <c r="RJ84" s="4"/>
      <c r="RK84" s="4"/>
      <c r="RL84" s="4"/>
      <c r="RM84" s="4"/>
      <c r="RN84" s="4"/>
      <c r="RO84" s="4"/>
      <c r="RP84" s="4"/>
      <c r="RQ84" s="4"/>
      <c r="RR84" s="4"/>
      <c r="RS84" s="4"/>
      <c r="RT84" s="4"/>
      <c r="RU84" s="4"/>
      <c r="RV84" s="4"/>
      <c r="RW84" s="4"/>
      <c r="RX84" s="4"/>
      <c r="RY84" s="4"/>
      <c r="RZ84" s="4"/>
      <c r="SA84" s="4"/>
      <c r="SB84" s="4"/>
      <c r="SC84" s="4"/>
      <c r="SD84" s="4"/>
      <c r="SE84" s="4"/>
      <c r="SF84" s="4"/>
      <c r="SG84" s="4"/>
      <c r="SH84" s="4"/>
      <c r="SI84" s="4"/>
      <c r="SJ84" s="4"/>
      <c r="SK84" s="4"/>
      <c r="SL84" s="4"/>
      <c r="SM84" s="4"/>
      <c r="SN84" s="4"/>
      <c r="SO84" s="4"/>
      <c r="SP84" s="4"/>
      <c r="SQ84" s="4"/>
      <c r="SR84" s="4"/>
      <c r="SS84" s="4"/>
      <c r="ST84" s="4"/>
      <c r="SU84" s="4"/>
      <c r="SV84" s="4"/>
      <c r="SW84" s="4"/>
      <c r="SX84" s="4"/>
      <c r="SY84" s="4"/>
      <c r="SZ84" s="4"/>
      <c r="TA84" s="4"/>
      <c r="TB84" s="4"/>
      <c r="TC84" s="4"/>
      <c r="TD84" s="4"/>
      <c r="TE84" s="4"/>
      <c r="TF84" s="4"/>
      <c r="TG84" s="4"/>
      <c r="TH84" s="4"/>
      <c r="TI84" s="4"/>
      <c r="TJ84" s="4"/>
      <c r="TK84" s="4"/>
      <c r="TL84" s="4"/>
      <c r="TM84" s="4"/>
      <c r="TN84" s="4"/>
      <c r="TO84" s="4"/>
      <c r="TP84" s="4"/>
      <c r="TQ84" s="4"/>
      <c r="TR84" s="4"/>
      <c r="TS84" s="4"/>
      <c r="TT84" s="4"/>
      <c r="TU84" s="4"/>
      <c r="TV84" s="4"/>
      <c r="TW84" s="4"/>
      <c r="TX84" s="4"/>
      <c r="TY84" s="4"/>
      <c r="TZ84" s="4"/>
      <c r="UA84" s="4"/>
      <c r="UB84" s="4"/>
      <c r="UC84" s="4"/>
      <c r="UD84" s="4"/>
      <c r="UE84" s="4"/>
      <c r="UF84" s="4"/>
      <c r="UG84" s="4"/>
      <c r="UH84" s="4"/>
      <c r="UI84" s="4"/>
      <c r="UJ84" s="4"/>
      <c r="UK84" s="4"/>
      <c r="UL84" s="4"/>
      <c r="UM84" s="4"/>
      <c r="UN84" s="4"/>
      <c r="UO84" s="4"/>
      <c r="UP84" s="4"/>
      <c r="UQ84" s="4"/>
      <c r="UR84" s="4"/>
      <c r="US84" s="4"/>
      <c r="UT84" s="4"/>
      <c r="UU84" s="4"/>
      <c r="UV84" s="4"/>
      <c r="UW84" s="4"/>
      <c r="UX84" s="4"/>
      <c r="UY84" s="4"/>
      <c r="UZ84" s="4"/>
      <c r="VA84" s="4"/>
      <c r="VB84" s="4"/>
      <c r="VC84" s="4"/>
      <c r="VD84" s="4"/>
      <c r="VE84" s="4"/>
      <c r="VF84" s="4"/>
      <c r="VG84" s="4"/>
      <c r="VH84" s="4"/>
      <c r="VI84" s="4"/>
      <c r="VJ84" s="4"/>
      <c r="VK84" s="4"/>
      <c r="VL84" s="4"/>
      <c r="VM84" s="4"/>
      <c r="VN84" s="4"/>
      <c r="VO84" s="4"/>
      <c r="VP84" s="4"/>
      <c r="VQ84" s="4"/>
      <c r="VR84" s="4"/>
      <c r="VS84" s="4"/>
      <c r="VT84" s="4"/>
      <c r="VU84" s="4"/>
      <c r="VV84" s="4"/>
      <c r="VW84" s="4"/>
      <c r="VX84" s="4"/>
      <c r="VY84" s="4"/>
      <c r="VZ84" s="4"/>
      <c r="WA84" s="4"/>
      <c r="WB84" s="4"/>
      <c r="WC84" s="4"/>
      <c r="WD84" s="4"/>
      <c r="WE84" s="4"/>
      <c r="WF84" s="4"/>
      <c r="WG84" s="4"/>
      <c r="WH84" s="4"/>
      <c r="WI84" s="4"/>
      <c r="WJ84" s="4"/>
      <c r="WK84" s="4"/>
      <c r="WL84" s="4"/>
      <c r="WM84" s="4"/>
      <c r="WN84" s="4"/>
      <c r="WO84" s="4"/>
      <c r="WP84" s="4"/>
      <c r="WQ84" s="4"/>
      <c r="WR84" s="4"/>
      <c r="WS84" s="4"/>
      <c r="WT84" s="4"/>
      <c r="WU84" s="4"/>
      <c r="WV84" s="4"/>
      <c r="WW84" s="4"/>
      <c r="WX84" s="4"/>
      <c r="WY84" s="4"/>
      <c r="WZ84" s="4"/>
      <c r="XA84" s="4"/>
      <c r="XB84" s="4"/>
      <c r="XC84" s="4"/>
      <c r="XD84" s="4"/>
      <c r="XE84" s="4"/>
      <c r="XF84" s="4"/>
      <c r="XG84" s="4"/>
      <c r="XH84" s="4"/>
      <c r="XI84" s="4"/>
      <c r="XJ84" s="4"/>
      <c r="XK84" s="4"/>
      <c r="XL84" s="4"/>
      <c r="XM84" s="4"/>
      <c r="XN84" s="4"/>
      <c r="XO84" s="4"/>
      <c r="XP84" s="4"/>
      <c r="XQ84" s="4"/>
      <c r="XR84" s="4"/>
      <c r="XS84" s="4"/>
      <c r="XT84" s="4"/>
      <c r="XU84" s="4"/>
      <c r="XV84" s="4"/>
      <c r="XW84" s="4"/>
      <c r="XX84" s="4"/>
      <c r="XY84" s="4"/>
      <c r="XZ84" s="4"/>
      <c r="YA84" s="4"/>
      <c r="YB84" s="4"/>
      <c r="YC84" s="4"/>
      <c r="YD84" s="4"/>
      <c r="YE84" s="4"/>
      <c r="YF84" s="4"/>
      <c r="YG84" s="4"/>
      <c r="YH84" s="4"/>
      <c r="YI84" s="4"/>
      <c r="YJ84" s="4"/>
      <c r="YK84" s="4"/>
      <c r="YL84" s="4"/>
      <c r="YM84" s="4"/>
      <c r="YN84" s="4"/>
      <c r="YO84" s="4"/>
      <c r="YP84" s="4"/>
      <c r="YQ84" s="4"/>
      <c r="YR84" s="4"/>
      <c r="YS84" s="4"/>
      <c r="YT84" s="4"/>
      <c r="YU84" s="4"/>
      <c r="YV84" s="4"/>
      <c r="YW84" s="4"/>
      <c r="YX84" s="4"/>
      <c r="YY84" s="4"/>
      <c r="YZ84" s="4"/>
      <c r="ZA84" s="4"/>
      <c r="ZB84" s="4"/>
      <c r="ZC84" s="4"/>
      <c r="ZD84" s="4"/>
      <c r="ZE84" s="4"/>
      <c r="ZF84" s="4"/>
      <c r="ZG84" s="4"/>
      <c r="ZH84" s="4"/>
      <c r="ZI84" s="4"/>
      <c r="ZJ84" s="4"/>
      <c r="ZK84" s="4"/>
      <c r="ZL84" s="4"/>
      <c r="ZM84" s="4"/>
      <c r="ZN84" s="4"/>
      <c r="ZO84" s="4"/>
      <c r="ZP84" s="4"/>
      <c r="ZQ84" s="4"/>
      <c r="ZR84" s="4"/>
      <c r="ZS84" s="4"/>
      <c r="ZT84" s="4"/>
      <c r="ZU84" s="4"/>
      <c r="ZV84" s="4"/>
      <c r="ZW84" s="4"/>
      <c r="ZX84" s="4"/>
      <c r="ZY84" s="4"/>
      <c r="ZZ84" s="4"/>
      <c r="AAA84" s="4"/>
      <c r="AAB84" s="4"/>
      <c r="AAC84" s="4"/>
      <c r="AAD84" s="4"/>
      <c r="AAE84" s="4"/>
      <c r="AAF84" s="4"/>
      <c r="AAG84" s="4"/>
      <c r="AAH84" s="4"/>
      <c r="AAI84" s="4"/>
      <c r="AAJ84" s="4"/>
      <c r="AAK84" s="4"/>
      <c r="AAL84" s="4"/>
      <c r="AAM84" s="4"/>
      <c r="AAN84" s="4"/>
      <c r="AAO84" s="4"/>
      <c r="AAP84" s="4"/>
      <c r="AAQ84" s="4"/>
      <c r="AAR84" s="4"/>
      <c r="AAS84" s="4"/>
      <c r="AAT84" s="4"/>
      <c r="AAU84" s="4"/>
      <c r="AAV84" s="4"/>
      <c r="AAW84" s="4"/>
      <c r="AAX84" s="4"/>
      <c r="AAY84" s="4"/>
      <c r="AAZ84" s="4"/>
      <c r="ABA84" s="4"/>
      <c r="ABB84" s="4"/>
      <c r="ABC84" s="4"/>
      <c r="ABD84" s="4"/>
      <c r="ABE84" s="4"/>
      <c r="ABF84" s="4"/>
      <c r="ABG84" s="4"/>
      <c r="ABH84" s="4"/>
      <c r="ABI84" s="4"/>
      <c r="ABJ84" s="4"/>
      <c r="ABK84" s="4"/>
      <c r="ABL84" s="4"/>
      <c r="ABM84" s="4"/>
      <c r="ABN84" s="4"/>
      <c r="ABO84" s="4"/>
      <c r="ABP84" s="4"/>
      <c r="ABQ84" s="4"/>
      <c r="ABR84" s="4"/>
      <c r="ABS84" s="4"/>
      <c r="ABT84" s="4"/>
      <c r="ABU84" s="4"/>
      <c r="ABV84" s="4"/>
      <c r="ABW84" s="4"/>
      <c r="ABX84" s="4"/>
      <c r="ABY84" s="4"/>
      <c r="ABZ84" s="4"/>
      <c r="ACA84" s="4"/>
      <c r="ACB84" s="4"/>
      <c r="ACC84" s="4"/>
      <c r="ACD84" s="4"/>
      <c r="ACE84" s="4"/>
      <c r="ACF84" s="4"/>
      <c r="ACG84" s="4"/>
      <c r="ACH84" s="4"/>
      <c r="ACI84" s="4"/>
      <c r="ACJ84" s="4"/>
      <c r="ACK84" s="4"/>
      <c r="ACL84" s="4"/>
      <c r="ACM84" s="4"/>
      <c r="ACN84" s="4"/>
      <c r="ACO84" s="4"/>
      <c r="ACP84" s="4"/>
      <c r="ACQ84" s="4"/>
      <c r="ACR84" s="4"/>
      <c r="ACS84" s="4"/>
      <c r="ACT84" s="4"/>
      <c r="ACU84" s="4"/>
      <c r="ACV84" s="4"/>
      <c r="ACW84" s="4"/>
      <c r="ACX84" s="4"/>
      <c r="ACY84" s="4"/>
      <c r="ACZ84" s="4"/>
      <c r="ADA84" s="4"/>
      <c r="ADB84" s="4"/>
      <c r="ADC84" s="4"/>
      <c r="ADD84" s="4"/>
      <c r="ADE84" s="4"/>
      <c r="ADF84" s="4"/>
      <c r="ADG84" s="4"/>
      <c r="ADH84" s="4"/>
      <c r="ADI84" s="4"/>
      <c r="ADJ84" s="4"/>
      <c r="ADK84" s="4"/>
      <c r="ADL84" s="4"/>
      <c r="ADM84" s="4"/>
      <c r="ADN84" s="4"/>
      <c r="ADO84" s="4"/>
      <c r="ADP84" s="4"/>
      <c r="ADQ84" s="4"/>
      <c r="ADR84" s="4"/>
      <c r="ADS84" s="4"/>
      <c r="ADT84" s="4"/>
      <c r="ADU84" s="4"/>
      <c r="ADV84" s="4"/>
      <c r="ADW84" s="4"/>
      <c r="ADX84" s="4"/>
      <c r="ADY84" s="4"/>
      <c r="ADZ84" s="4"/>
      <c r="AEA84" s="4"/>
      <c r="AEB84" s="4"/>
      <c r="AEC84" s="4"/>
      <c r="AED84" s="4"/>
      <c r="AEE84" s="4"/>
      <c r="AEF84" s="4"/>
      <c r="AEG84" s="4"/>
      <c r="AEH84" s="4"/>
      <c r="AEI84" s="4"/>
      <c r="AEJ84" s="4"/>
      <c r="AEK84" s="4"/>
      <c r="AEL84" s="4"/>
      <c r="AEM84" s="4"/>
      <c r="AEN84" s="4"/>
      <c r="AEO84" s="4"/>
      <c r="AEP84" s="4"/>
      <c r="AEQ84" s="4"/>
      <c r="AER84" s="4"/>
      <c r="AES84" s="4"/>
      <c r="AET84" s="4"/>
      <c r="AEU84" s="4"/>
      <c r="AEV84" s="4"/>
      <c r="AEW84" s="4"/>
      <c r="AEX84" s="4"/>
      <c r="AEY84" s="4"/>
      <c r="AEZ84" s="4"/>
      <c r="AFA84" s="4"/>
      <c r="AFB84" s="4"/>
      <c r="AFC84" s="4"/>
      <c r="AFD84" s="4"/>
      <c r="AFE84" s="4"/>
      <c r="AFF84" s="4"/>
      <c r="AFG84" s="4"/>
      <c r="AFH84" s="4"/>
      <c r="AFI84" s="4"/>
      <c r="AFJ84" s="4"/>
      <c r="AFK84" s="4"/>
      <c r="AFL84" s="4"/>
      <c r="AFM84" s="4"/>
      <c r="AFN84" s="4"/>
      <c r="AFO84" s="4"/>
      <c r="AFP84" s="4"/>
      <c r="AFQ84" s="4"/>
      <c r="AFR84" s="4"/>
      <c r="AFS84" s="4"/>
      <c r="AFT84" s="4"/>
      <c r="AFU84" s="4"/>
      <c r="AFV84" s="4"/>
      <c r="AFW84" s="4"/>
      <c r="AFX84" s="4"/>
      <c r="AFY84" s="4"/>
      <c r="AFZ84" s="4"/>
      <c r="AGA84" s="4"/>
      <c r="AGB84" s="4"/>
      <c r="AGC84" s="4"/>
      <c r="AGD84" s="4"/>
      <c r="AGE84" s="4"/>
      <c r="AGF84" s="4"/>
      <c r="AGG84" s="4"/>
      <c r="AGH84" s="4"/>
      <c r="AGI84" s="4"/>
      <c r="AGJ84" s="4"/>
      <c r="AGK84" s="4"/>
      <c r="AGL84" s="4"/>
      <c r="AGM84" s="4"/>
      <c r="AGN84" s="4"/>
      <c r="AGO84" s="4"/>
      <c r="AGP84" s="4"/>
      <c r="AGQ84" s="4"/>
      <c r="AGR84" s="4"/>
      <c r="AGS84" s="4"/>
      <c r="AGT84" s="4"/>
      <c r="AGU84" s="4"/>
      <c r="AGV84" s="4"/>
      <c r="AGW84" s="4"/>
      <c r="AGX84" s="4"/>
      <c r="AGY84" s="4"/>
      <c r="AGZ84" s="4"/>
      <c r="AHA84" s="4"/>
      <c r="AHB84" s="4"/>
      <c r="AHC84" s="4"/>
      <c r="AHD84" s="4"/>
      <c r="AHE84" s="4"/>
      <c r="AHF84" s="4"/>
      <c r="AHG84" s="4"/>
      <c r="AHH84" s="4"/>
      <c r="AHI84" s="4"/>
      <c r="AHJ84" s="4"/>
      <c r="AHK84" s="4"/>
      <c r="AHL84" s="4"/>
      <c r="AHM84" s="4"/>
      <c r="AHN84" s="4"/>
      <c r="AHO84" s="4"/>
      <c r="AHP84" s="4"/>
      <c r="AHQ84" s="4"/>
      <c r="AHR84" s="4"/>
      <c r="AHS84" s="4"/>
      <c r="AHT84" s="4"/>
      <c r="AHU84" s="4"/>
      <c r="AHV84" s="4"/>
      <c r="AHW84" s="4"/>
      <c r="AHX84" s="4"/>
      <c r="AHY84" s="4"/>
      <c r="AHZ84" s="4"/>
      <c r="AIA84" s="4"/>
      <c r="AIB84" s="4"/>
      <c r="AIC84" s="4"/>
      <c r="AID84" s="4"/>
      <c r="AIE84" s="4"/>
      <c r="AIF84" s="4"/>
      <c r="AIG84" s="4"/>
      <c r="AIH84" s="4"/>
      <c r="AII84" s="4"/>
      <c r="AIJ84" s="4"/>
      <c r="AIK84" s="4"/>
      <c r="AIL84" s="4"/>
      <c r="AIM84" s="4"/>
      <c r="AIN84" s="4"/>
      <c r="AIO84" s="4"/>
      <c r="AIP84" s="4"/>
      <c r="AIQ84" s="4"/>
      <c r="AIR84" s="4"/>
      <c r="AIS84" s="4"/>
      <c r="AIT84" s="4"/>
      <c r="AIU84" s="4"/>
      <c r="AIV84" s="4"/>
      <c r="AIW84" s="4"/>
      <c r="AIX84" s="4"/>
      <c r="AIY84" s="4"/>
      <c r="AIZ84" s="4"/>
      <c r="AJA84" s="4"/>
      <c r="AJB84" s="4"/>
      <c r="AJC84" s="4"/>
      <c r="AJD84" s="4"/>
      <c r="AJE84" s="4"/>
      <c r="AJF84" s="4"/>
      <c r="AJG84" s="4"/>
      <c r="AJH84" s="4"/>
      <c r="AJI84" s="4"/>
      <c r="AJJ84" s="4"/>
      <c r="AJK84" s="4"/>
      <c r="AJL84" s="4"/>
      <c r="AJM84" s="4"/>
      <c r="AJN84" s="4"/>
      <c r="AJO84" s="4"/>
      <c r="AJP84" s="4"/>
      <c r="AJQ84" s="4"/>
      <c r="AJR84" s="4"/>
      <c r="AJS84" s="4"/>
      <c r="AJT84" s="4"/>
      <c r="AJU84" s="4"/>
      <c r="AJV84" s="4"/>
      <c r="AJW84" s="4"/>
      <c r="AJX84" s="4"/>
      <c r="AJY84" s="4"/>
      <c r="AJZ84" s="4"/>
      <c r="AKA84" s="4"/>
      <c r="AKB84" s="4"/>
      <c r="AKC84" s="4"/>
      <c r="AKD84" s="4"/>
      <c r="AKE84" s="4"/>
      <c r="AKF84" s="4"/>
      <c r="AKG84" s="4"/>
      <c r="AKH84" s="4"/>
      <c r="AKI84" s="4"/>
      <c r="AKJ84" s="4"/>
      <c r="AKK84" s="4"/>
      <c r="AKL84" s="4"/>
      <c r="AKM84" s="4"/>
      <c r="AKN84" s="4"/>
      <c r="AKO84" s="4"/>
      <c r="AKP84" s="4"/>
      <c r="AKQ84" s="4"/>
      <c r="AKR84" s="4"/>
      <c r="AKS84" s="4"/>
      <c r="AKT84" s="4"/>
      <c r="AKU84" s="4"/>
      <c r="AKV84" s="4"/>
      <c r="AKW84" s="4"/>
      <c r="AKX84" s="4"/>
      <c r="AKY84" s="4"/>
      <c r="AKZ84" s="4"/>
      <c r="ALA84" s="4"/>
      <c r="ALB84" s="4"/>
      <c r="ALC84" s="4"/>
      <c r="ALD84" s="4"/>
      <c r="ALE84" s="4"/>
      <c r="ALF84" s="4"/>
      <c r="ALG84" s="4"/>
      <c r="ALH84" s="4"/>
      <c r="ALI84" s="4"/>
      <c r="ALJ84" s="4"/>
      <c r="ALK84" s="4"/>
      <c r="ALL84" s="4"/>
      <c r="ALM84" s="4"/>
      <c r="ALN84" s="4"/>
      <c r="ALO84" s="4"/>
      <c r="ALP84" s="4"/>
      <c r="ALQ84" s="4"/>
      <c r="ALR84" s="4"/>
      <c r="ALS84" s="4"/>
      <c r="ALT84" s="4"/>
    </row>
    <row r="85" spans="1:1008" s="3" customFormat="1">
      <c r="A85" s="4"/>
      <c r="B85" s="2"/>
      <c r="C85" s="2"/>
      <c r="F85" s="85"/>
      <c r="G85" s="4"/>
      <c r="H85" s="2"/>
      <c r="I85" s="2"/>
      <c r="M85" s="4"/>
      <c r="N85" s="2"/>
      <c r="O85" s="2"/>
      <c r="S85" s="4"/>
      <c r="T85" s="2"/>
      <c r="U85" s="2"/>
      <c r="Y85" s="4"/>
      <c r="Z85" s="2"/>
      <c r="AA85" s="2"/>
      <c r="AE85" s="4"/>
      <c r="AF85" s="2"/>
      <c r="AG85" s="2"/>
      <c r="AK85" s="4"/>
      <c r="AL85" s="2"/>
      <c r="AM85" s="2"/>
      <c r="AQ85" s="4"/>
      <c r="AR85" s="2"/>
      <c r="AS85" s="2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4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4"/>
      <c r="OS85" s="4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  <c r="AAA85" s="4"/>
      <c r="AAB85" s="4"/>
      <c r="AAC85" s="4"/>
      <c r="AAD85" s="4"/>
      <c r="AAE85" s="4"/>
      <c r="AAF85" s="4"/>
      <c r="AAG85" s="4"/>
      <c r="AAH85" s="4"/>
      <c r="AAI85" s="4"/>
      <c r="AAJ85" s="4"/>
      <c r="AAK85" s="4"/>
      <c r="AAL85" s="4"/>
      <c r="AAM85" s="4"/>
      <c r="AAN85" s="4"/>
      <c r="AAO85" s="4"/>
      <c r="AAP85" s="4"/>
      <c r="AAQ85" s="4"/>
      <c r="AAR85" s="4"/>
      <c r="AAS85" s="4"/>
      <c r="AAT85" s="4"/>
      <c r="AAU85" s="4"/>
      <c r="AAV85" s="4"/>
      <c r="AAW85" s="4"/>
      <c r="AAX85" s="4"/>
      <c r="AAY85" s="4"/>
      <c r="AAZ85" s="4"/>
      <c r="ABA85" s="4"/>
      <c r="ABB85" s="4"/>
      <c r="ABC85" s="4"/>
      <c r="ABD85" s="4"/>
      <c r="ABE85" s="4"/>
      <c r="ABF85" s="4"/>
      <c r="ABG85" s="4"/>
      <c r="ABH85" s="4"/>
      <c r="ABI85" s="4"/>
      <c r="ABJ85" s="4"/>
      <c r="ABK85" s="4"/>
      <c r="ABL85" s="4"/>
      <c r="ABM85" s="4"/>
      <c r="ABN85" s="4"/>
      <c r="ABO85" s="4"/>
      <c r="ABP85" s="4"/>
      <c r="ABQ85" s="4"/>
      <c r="ABR85" s="4"/>
      <c r="ABS85" s="4"/>
      <c r="ABT85" s="4"/>
      <c r="ABU85" s="4"/>
      <c r="ABV85" s="4"/>
      <c r="ABW85" s="4"/>
      <c r="ABX85" s="4"/>
      <c r="ABY85" s="4"/>
      <c r="ABZ85" s="4"/>
      <c r="ACA85" s="4"/>
      <c r="ACB85" s="4"/>
      <c r="ACC85" s="4"/>
      <c r="ACD85" s="4"/>
      <c r="ACE85" s="4"/>
      <c r="ACF85" s="4"/>
      <c r="ACG85" s="4"/>
      <c r="ACH85" s="4"/>
      <c r="ACI85" s="4"/>
      <c r="ACJ85" s="4"/>
      <c r="ACK85" s="4"/>
      <c r="ACL85" s="4"/>
      <c r="ACM85" s="4"/>
      <c r="ACN85" s="4"/>
      <c r="ACO85" s="4"/>
      <c r="ACP85" s="4"/>
      <c r="ACQ85" s="4"/>
      <c r="ACR85" s="4"/>
      <c r="ACS85" s="4"/>
      <c r="ACT85" s="4"/>
      <c r="ACU85" s="4"/>
      <c r="ACV85" s="4"/>
      <c r="ACW85" s="4"/>
      <c r="ACX85" s="4"/>
      <c r="ACY85" s="4"/>
      <c r="ACZ85" s="4"/>
      <c r="ADA85" s="4"/>
      <c r="ADB85" s="4"/>
      <c r="ADC85" s="4"/>
      <c r="ADD85" s="4"/>
      <c r="ADE85" s="4"/>
      <c r="ADF85" s="4"/>
      <c r="ADG85" s="4"/>
      <c r="ADH85" s="4"/>
      <c r="ADI85" s="4"/>
      <c r="ADJ85" s="4"/>
      <c r="ADK85" s="4"/>
      <c r="ADL85" s="4"/>
      <c r="ADM85" s="4"/>
      <c r="ADN85" s="4"/>
      <c r="ADO85" s="4"/>
      <c r="ADP85" s="4"/>
      <c r="ADQ85" s="4"/>
      <c r="ADR85" s="4"/>
      <c r="ADS85" s="4"/>
      <c r="ADT85" s="4"/>
      <c r="ADU85" s="4"/>
      <c r="ADV85" s="4"/>
      <c r="ADW85" s="4"/>
      <c r="ADX85" s="4"/>
      <c r="ADY85" s="4"/>
      <c r="ADZ85" s="4"/>
      <c r="AEA85" s="4"/>
      <c r="AEB85" s="4"/>
      <c r="AEC85" s="4"/>
      <c r="AED85" s="4"/>
      <c r="AEE85" s="4"/>
      <c r="AEF85" s="4"/>
      <c r="AEG85" s="4"/>
      <c r="AEH85" s="4"/>
      <c r="AEI85" s="4"/>
      <c r="AEJ85" s="4"/>
      <c r="AEK85" s="4"/>
      <c r="AEL85" s="4"/>
      <c r="AEM85" s="4"/>
      <c r="AEN85" s="4"/>
      <c r="AEO85" s="4"/>
      <c r="AEP85" s="4"/>
      <c r="AEQ85" s="4"/>
      <c r="AER85" s="4"/>
      <c r="AES85" s="4"/>
      <c r="AET85" s="4"/>
      <c r="AEU85" s="4"/>
      <c r="AEV85" s="4"/>
      <c r="AEW85" s="4"/>
      <c r="AEX85" s="4"/>
      <c r="AEY85" s="4"/>
      <c r="AEZ85" s="4"/>
      <c r="AFA85" s="4"/>
      <c r="AFB85" s="4"/>
      <c r="AFC85" s="4"/>
      <c r="AFD85" s="4"/>
      <c r="AFE85" s="4"/>
      <c r="AFF85" s="4"/>
      <c r="AFG85" s="4"/>
      <c r="AFH85" s="4"/>
      <c r="AFI85" s="4"/>
      <c r="AFJ85" s="4"/>
      <c r="AFK85" s="4"/>
      <c r="AFL85" s="4"/>
      <c r="AFM85" s="4"/>
      <c r="AFN85" s="4"/>
      <c r="AFO85" s="4"/>
      <c r="AFP85" s="4"/>
      <c r="AFQ85" s="4"/>
      <c r="AFR85" s="4"/>
      <c r="AFS85" s="4"/>
      <c r="AFT85" s="4"/>
      <c r="AFU85" s="4"/>
      <c r="AFV85" s="4"/>
      <c r="AFW85" s="4"/>
      <c r="AFX85" s="4"/>
      <c r="AFY85" s="4"/>
      <c r="AFZ85" s="4"/>
      <c r="AGA85" s="4"/>
      <c r="AGB85" s="4"/>
      <c r="AGC85" s="4"/>
      <c r="AGD85" s="4"/>
      <c r="AGE85" s="4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  <c r="AGV85" s="4"/>
      <c r="AGW85" s="4"/>
      <c r="AGX85" s="4"/>
      <c r="AGY85" s="4"/>
      <c r="AGZ85" s="4"/>
      <c r="AHA85" s="4"/>
      <c r="AHB85" s="4"/>
      <c r="AHC85" s="4"/>
      <c r="AHD85" s="4"/>
      <c r="AHE85" s="4"/>
      <c r="AHF85" s="4"/>
      <c r="AHG85" s="4"/>
      <c r="AHH85" s="4"/>
      <c r="AHI85" s="4"/>
      <c r="AHJ85" s="4"/>
      <c r="AHK85" s="4"/>
      <c r="AHL85" s="4"/>
      <c r="AHM85" s="4"/>
      <c r="AHN85" s="4"/>
      <c r="AHO85" s="4"/>
      <c r="AHP85" s="4"/>
      <c r="AHQ85" s="4"/>
      <c r="AHR85" s="4"/>
      <c r="AHS85" s="4"/>
      <c r="AHT85" s="4"/>
      <c r="AHU85" s="4"/>
      <c r="AHV85" s="4"/>
      <c r="AHW85" s="4"/>
      <c r="AHX85" s="4"/>
      <c r="AHY85" s="4"/>
      <c r="AHZ85" s="4"/>
      <c r="AIA85" s="4"/>
      <c r="AIB85" s="4"/>
      <c r="AIC85" s="4"/>
      <c r="AID85" s="4"/>
      <c r="AIE85" s="4"/>
      <c r="AIF85" s="4"/>
      <c r="AIG85" s="4"/>
      <c r="AIH85" s="4"/>
      <c r="AII85" s="4"/>
      <c r="AIJ85" s="4"/>
      <c r="AIK85" s="4"/>
      <c r="AIL85" s="4"/>
      <c r="AIM85" s="4"/>
      <c r="AIN85" s="4"/>
      <c r="AIO85" s="4"/>
      <c r="AIP85" s="4"/>
      <c r="AIQ85" s="4"/>
      <c r="AIR85" s="4"/>
      <c r="AIS85" s="4"/>
      <c r="AIT85" s="4"/>
      <c r="AIU85" s="4"/>
      <c r="AIV85" s="4"/>
      <c r="AIW85" s="4"/>
      <c r="AIX85" s="4"/>
      <c r="AIY85" s="4"/>
      <c r="AIZ85" s="4"/>
      <c r="AJA85" s="4"/>
      <c r="AJB85" s="4"/>
      <c r="AJC85" s="4"/>
      <c r="AJD85" s="4"/>
      <c r="AJE85" s="4"/>
      <c r="AJF85" s="4"/>
      <c r="AJG85" s="4"/>
      <c r="AJH85" s="4"/>
      <c r="AJI85" s="4"/>
      <c r="AJJ85" s="4"/>
      <c r="AJK85" s="4"/>
      <c r="AJL85" s="4"/>
      <c r="AJM85" s="4"/>
      <c r="AJN85" s="4"/>
      <c r="AJO85" s="4"/>
      <c r="AJP85" s="4"/>
      <c r="AJQ85" s="4"/>
      <c r="AJR85" s="4"/>
      <c r="AJS85" s="4"/>
      <c r="AJT85" s="4"/>
      <c r="AJU85" s="4"/>
      <c r="AJV85" s="4"/>
      <c r="AJW85" s="4"/>
      <c r="AJX85" s="4"/>
      <c r="AJY85" s="4"/>
      <c r="AJZ85" s="4"/>
      <c r="AKA85" s="4"/>
      <c r="AKB85" s="4"/>
      <c r="AKC85" s="4"/>
      <c r="AKD85" s="4"/>
      <c r="AKE85" s="4"/>
      <c r="AKF85" s="4"/>
      <c r="AKG85" s="4"/>
      <c r="AKH85" s="4"/>
      <c r="AKI85" s="4"/>
      <c r="AKJ85" s="4"/>
      <c r="AKK85" s="4"/>
      <c r="AKL85" s="4"/>
      <c r="AKM85" s="4"/>
      <c r="AKN85" s="4"/>
      <c r="AKO85" s="4"/>
      <c r="AKP85" s="4"/>
      <c r="AKQ85" s="4"/>
      <c r="AKR85" s="4"/>
      <c r="AKS85" s="4"/>
      <c r="AKT85" s="4"/>
      <c r="AKU85" s="4"/>
      <c r="AKV85" s="4"/>
      <c r="AKW85" s="4"/>
      <c r="AKX85" s="4"/>
      <c r="AKY85" s="4"/>
      <c r="AKZ85" s="4"/>
      <c r="ALA85" s="4"/>
      <c r="ALB85" s="4"/>
      <c r="ALC85" s="4"/>
      <c r="ALD85" s="4"/>
      <c r="ALE85" s="4"/>
      <c r="ALF85" s="4"/>
      <c r="ALG85" s="4"/>
      <c r="ALH85" s="4"/>
      <c r="ALI85" s="4"/>
      <c r="ALJ85" s="4"/>
      <c r="ALK85" s="4"/>
      <c r="ALL85" s="4"/>
      <c r="ALM85" s="4"/>
      <c r="ALN85" s="4"/>
      <c r="ALO85" s="4"/>
      <c r="ALP85" s="4"/>
      <c r="ALQ85" s="4"/>
      <c r="ALR85" s="4"/>
      <c r="ALS85" s="4"/>
      <c r="ALT85" s="4"/>
    </row>
    <row r="86" spans="1:1008" s="3" customFormat="1">
      <c r="A86" s="4"/>
      <c r="B86" s="2"/>
      <c r="C86" s="2"/>
      <c r="F86" s="85"/>
      <c r="G86" s="4"/>
      <c r="H86" s="2"/>
      <c r="I86" s="2"/>
      <c r="M86" s="4"/>
      <c r="N86" s="2"/>
      <c r="O86" s="2"/>
      <c r="S86" s="4"/>
      <c r="T86" s="2"/>
      <c r="U86" s="2"/>
      <c r="Y86" s="4"/>
      <c r="Z86" s="2"/>
      <c r="AA86" s="2"/>
      <c r="AE86" s="4"/>
      <c r="AF86" s="2"/>
      <c r="AG86" s="2"/>
      <c r="AK86" s="4"/>
      <c r="AL86" s="2"/>
      <c r="AM86" s="2"/>
      <c r="AQ86" s="4"/>
      <c r="AR86" s="2"/>
      <c r="AS86" s="2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  <c r="AAA86" s="4"/>
      <c r="AAB86" s="4"/>
      <c r="AAC86" s="4"/>
      <c r="AAD86" s="4"/>
      <c r="AAE86" s="4"/>
      <c r="AAF86" s="4"/>
      <c r="AAG86" s="4"/>
      <c r="AAH86" s="4"/>
      <c r="AAI86" s="4"/>
      <c r="AAJ86" s="4"/>
      <c r="AAK86" s="4"/>
      <c r="AAL86" s="4"/>
      <c r="AAM86" s="4"/>
      <c r="AAN86" s="4"/>
      <c r="AAO86" s="4"/>
      <c r="AAP86" s="4"/>
      <c r="AAQ86" s="4"/>
      <c r="AAR86" s="4"/>
      <c r="AAS86" s="4"/>
      <c r="AAT86" s="4"/>
      <c r="AAU86" s="4"/>
      <c r="AAV86" s="4"/>
      <c r="AAW86" s="4"/>
      <c r="AAX86" s="4"/>
      <c r="AAY86" s="4"/>
      <c r="AAZ86" s="4"/>
      <c r="ABA86" s="4"/>
      <c r="ABB86" s="4"/>
      <c r="ABC86" s="4"/>
      <c r="ABD86" s="4"/>
      <c r="ABE86" s="4"/>
      <c r="ABF86" s="4"/>
      <c r="ABG86" s="4"/>
      <c r="ABH86" s="4"/>
      <c r="ABI86" s="4"/>
      <c r="ABJ86" s="4"/>
      <c r="ABK86" s="4"/>
      <c r="ABL86" s="4"/>
      <c r="ABM86" s="4"/>
      <c r="ABN86" s="4"/>
      <c r="ABO86" s="4"/>
      <c r="ABP86" s="4"/>
      <c r="ABQ86" s="4"/>
      <c r="ABR86" s="4"/>
      <c r="ABS86" s="4"/>
      <c r="ABT86" s="4"/>
      <c r="ABU86" s="4"/>
      <c r="ABV86" s="4"/>
      <c r="ABW86" s="4"/>
      <c r="ABX86" s="4"/>
      <c r="ABY86" s="4"/>
      <c r="ABZ86" s="4"/>
      <c r="ACA86" s="4"/>
      <c r="ACB86" s="4"/>
      <c r="ACC86" s="4"/>
      <c r="ACD86" s="4"/>
      <c r="ACE86" s="4"/>
      <c r="ACF86" s="4"/>
      <c r="ACG86" s="4"/>
      <c r="ACH86" s="4"/>
      <c r="ACI86" s="4"/>
      <c r="ACJ86" s="4"/>
      <c r="ACK86" s="4"/>
      <c r="ACL86" s="4"/>
      <c r="ACM86" s="4"/>
      <c r="ACN86" s="4"/>
      <c r="ACO86" s="4"/>
      <c r="ACP86" s="4"/>
      <c r="ACQ86" s="4"/>
      <c r="ACR86" s="4"/>
      <c r="ACS86" s="4"/>
      <c r="ACT86" s="4"/>
      <c r="ACU86" s="4"/>
      <c r="ACV86" s="4"/>
      <c r="ACW86" s="4"/>
      <c r="ACX86" s="4"/>
      <c r="ACY86" s="4"/>
      <c r="ACZ86" s="4"/>
      <c r="ADA86" s="4"/>
      <c r="ADB86" s="4"/>
      <c r="ADC86" s="4"/>
      <c r="ADD86" s="4"/>
      <c r="ADE86" s="4"/>
      <c r="ADF86" s="4"/>
      <c r="ADG86" s="4"/>
      <c r="ADH86" s="4"/>
      <c r="ADI86" s="4"/>
      <c r="ADJ86" s="4"/>
      <c r="ADK86" s="4"/>
      <c r="ADL86" s="4"/>
      <c r="ADM86" s="4"/>
      <c r="ADN86" s="4"/>
      <c r="ADO86" s="4"/>
      <c r="ADP86" s="4"/>
      <c r="ADQ86" s="4"/>
      <c r="ADR86" s="4"/>
      <c r="ADS86" s="4"/>
      <c r="ADT86" s="4"/>
      <c r="ADU86" s="4"/>
      <c r="ADV86" s="4"/>
      <c r="ADW86" s="4"/>
      <c r="ADX86" s="4"/>
      <c r="ADY86" s="4"/>
      <c r="ADZ86" s="4"/>
      <c r="AEA86" s="4"/>
      <c r="AEB86" s="4"/>
      <c r="AEC86" s="4"/>
      <c r="AED86" s="4"/>
      <c r="AEE86" s="4"/>
      <c r="AEF86" s="4"/>
      <c r="AEG86" s="4"/>
      <c r="AEH86" s="4"/>
      <c r="AEI86" s="4"/>
      <c r="AEJ86" s="4"/>
      <c r="AEK86" s="4"/>
      <c r="AEL86" s="4"/>
      <c r="AEM86" s="4"/>
      <c r="AEN86" s="4"/>
      <c r="AEO86" s="4"/>
      <c r="AEP86" s="4"/>
      <c r="AEQ86" s="4"/>
      <c r="AER86" s="4"/>
      <c r="AES86" s="4"/>
      <c r="AET86" s="4"/>
      <c r="AEU86" s="4"/>
      <c r="AEV86" s="4"/>
      <c r="AEW86" s="4"/>
      <c r="AEX86" s="4"/>
      <c r="AEY86" s="4"/>
      <c r="AEZ86" s="4"/>
      <c r="AFA86" s="4"/>
      <c r="AFB86" s="4"/>
      <c r="AFC86" s="4"/>
      <c r="AFD86" s="4"/>
      <c r="AFE86" s="4"/>
      <c r="AFF86" s="4"/>
      <c r="AFG86" s="4"/>
      <c r="AFH86" s="4"/>
      <c r="AFI86" s="4"/>
      <c r="AFJ86" s="4"/>
      <c r="AFK86" s="4"/>
      <c r="AFL86" s="4"/>
      <c r="AFM86" s="4"/>
      <c r="AFN86" s="4"/>
      <c r="AFO86" s="4"/>
      <c r="AFP86" s="4"/>
      <c r="AFQ86" s="4"/>
      <c r="AFR86" s="4"/>
      <c r="AFS86" s="4"/>
      <c r="AFT86" s="4"/>
      <c r="AFU86" s="4"/>
      <c r="AFV86" s="4"/>
      <c r="AFW86" s="4"/>
      <c r="AFX86" s="4"/>
      <c r="AFY86" s="4"/>
      <c r="AFZ86" s="4"/>
      <c r="AGA86" s="4"/>
      <c r="AGB86" s="4"/>
      <c r="AGC86" s="4"/>
      <c r="AGD86" s="4"/>
      <c r="AGE86" s="4"/>
      <c r="AGF86" s="4"/>
      <c r="AGG86" s="4"/>
      <c r="AGH86" s="4"/>
      <c r="AGI86" s="4"/>
      <c r="AGJ86" s="4"/>
      <c r="AGK86" s="4"/>
      <c r="AGL86" s="4"/>
      <c r="AGM86" s="4"/>
      <c r="AGN86" s="4"/>
      <c r="AGO86" s="4"/>
      <c r="AGP86" s="4"/>
      <c r="AGQ86" s="4"/>
      <c r="AGR86" s="4"/>
      <c r="AGS86" s="4"/>
      <c r="AGT86" s="4"/>
      <c r="AGU86" s="4"/>
      <c r="AGV86" s="4"/>
      <c r="AGW86" s="4"/>
      <c r="AGX86" s="4"/>
      <c r="AGY86" s="4"/>
      <c r="AGZ86" s="4"/>
      <c r="AHA86" s="4"/>
      <c r="AHB86" s="4"/>
      <c r="AHC86" s="4"/>
      <c r="AHD86" s="4"/>
      <c r="AHE86" s="4"/>
      <c r="AHF86" s="4"/>
      <c r="AHG86" s="4"/>
      <c r="AHH86" s="4"/>
      <c r="AHI86" s="4"/>
      <c r="AHJ86" s="4"/>
      <c r="AHK86" s="4"/>
      <c r="AHL86" s="4"/>
      <c r="AHM86" s="4"/>
      <c r="AHN86" s="4"/>
      <c r="AHO86" s="4"/>
      <c r="AHP86" s="4"/>
      <c r="AHQ86" s="4"/>
      <c r="AHR86" s="4"/>
      <c r="AHS86" s="4"/>
      <c r="AHT86" s="4"/>
      <c r="AHU86" s="4"/>
      <c r="AHV86" s="4"/>
      <c r="AHW86" s="4"/>
      <c r="AHX86" s="4"/>
      <c r="AHY86" s="4"/>
      <c r="AHZ86" s="4"/>
      <c r="AIA86" s="4"/>
      <c r="AIB86" s="4"/>
      <c r="AIC86" s="4"/>
      <c r="AID86" s="4"/>
      <c r="AIE86" s="4"/>
      <c r="AIF86" s="4"/>
      <c r="AIG86" s="4"/>
      <c r="AIH86" s="4"/>
      <c r="AII86" s="4"/>
      <c r="AIJ86" s="4"/>
      <c r="AIK86" s="4"/>
      <c r="AIL86" s="4"/>
      <c r="AIM86" s="4"/>
      <c r="AIN86" s="4"/>
      <c r="AIO86" s="4"/>
      <c r="AIP86" s="4"/>
      <c r="AIQ86" s="4"/>
      <c r="AIR86" s="4"/>
      <c r="AIS86" s="4"/>
      <c r="AIT86" s="4"/>
      <c r="AIU86" s="4"/>
      <c r="AIV86" s="4"/>
      <c r="AIW86" s="4"/>
      <c r="AIX86" s="4"/>
      <c r="AIY86" s="4"/>
      <c r="AIZ86" s="4"/>
      <c r="AJA86" s="4"/>
      <c r="AJB86" s="4"/>
      <c r="AJC86" s="4"/>
      <c r="AJD86" s="4"/>
      <c r="AJE86" s="4"/>
      <c r="AJF86" s="4"/>
      <c r="AJG86" s="4"/>
      <c r="AJH86" s="4"/>
      <c r="AJI86" s="4"/>
      <c r="AJJ86" s="4"/>
      <c r="AJK86" s="4"/>
      <c r="AJL86" s="4"/>
      <c r="AJM86" s="4"/>
      <c r="AJN86" s="4"/>
      <c r="AJO86" s="4"/>
      <c r="AJP86" s="4"/>
      <c r="AJQ86" s="4"/>
      <c r="AJR86" s="4"/>
      <c r="AJS86" s="4"/>
      <c r="AJT86" s="4"/>
      <c r="AJU86" s="4"/>
      <c r="AJV86" s="4"/>
      <c r="AJW86" s="4"/>
      <c r="AJX86" s="4"/>
      <c r="AJY86" s="4"/>
      <c r="AJZ86" s="4"/>
      <c r="AKA86" s="4"/>
      <c r="AKB86" s="4"/>
      <c r="AKC86" s="4"/>
      <c r="AKD86" s="4"/>
      <c r="AKE86" s="4"/>
      <c r="AKF86" s="4"/>
      <c r="AKG86" s="4"/>
      <c r="AKH86" s="4"/>
      <c r="AKI86" s="4"/>
      <c r="AKJ86" s="4"/>
      <c r="AKK86" s="4"/>
      <c r="AKL86" s="4"/>
      <c r="AKM86" s="4"/>
      <c r="AKN86" s="4"/>
      <c r="AKO86" s="4"/>
      <c r="AKP86" s="4"/>
      <c r="AKQ86" s="4"/>
      <c r="AKR86" s="4"/>
      <c r="AKS86" s="4"/>
      <c r="AKT86" s="4"/>
      <c r="AKU86" s="4"/>
      <c r="AKV86" s="4"/>
      <c r="AKW86" s="4"/>
      <c r="AKX86" s="4"/>
      <c r="AKY86" s="4"/>
      <c r="AKZ86" s="4"/>
      <c r="ALA86" s="4"/>
      <c r="ALB86" s="4"/>
      <c r="ALC86" s="4"/>
      <c r="ALD86" s="4"/>
      <c r="ALE86" s="4"/>
      <c r="ALF86" s="4"/>
      <c r="ALG86" s="4"/>
      <c r="ALH86" s="4"/>
      <c r="ALI86" s="4"/>
      <c r="ALJ86" s="4"/>
      <c r="ALK86" s="4"/>
      <c r="ALL86" s="4"/>
      <c r="ALM86" s="4"/>
      <c r="ALN86" s="4"/>
      <c r="ALO86" s="4"/>
      <c r="ALP86" s="4"/>
      <c r="ALQ86" s="4"/>
      <c r="ALR86" s="4"/>
      <c r="ALS86" s="4"/>
      <c r="ALT86" s="4"/>
    </row>
    <row r="87" spans="1:1008" s="3" customFormat="1">
      <c r="A87" s="4"/>
      <c r="B87" s="2"/>
      <c r="C87" s="2"/>
      <c r="F87" s="85"/>
      <c r="G87" s="4"/>
      <c r="H87" s="2"/>
      <c r="I87" s="2"/>
      <c r="M87" s="4"/>
      <c r="N87" s="2"/>
      <c r="O87" s="2"/>
      <c r="S87" s="4"/>
      <c r="T87" s="2"/>
      <c r="U87" s="2"/>
      <c r="Y87" s="4"/>
      <c r="Z87" s="2"/>
      <c r="AA87" s="2"/>
      <c r="AE87" s="4"/>
      <c r="AF87" s="2"/>
      <c r="AG87" s="2"/>
      <c r="AK87" s="4"/>
      <c r="AL87" s="2"/>
      <c r="AM87" s="2"/>
      <c r="AQ87" s="4"/>
      <c r="AR87" s="2"/>
      <c r="AS87" s="2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  <c r="OR87" s="4"/>
      <c r="OS87" s="4"/>
      <c r="OT87" s="4"/>
      <c r="OU87" s="4"/>
      <c r="OV87" s="4"/>
      <c r="OW87" s="4"/>
      <c r="OX87" s="4"/>
      <c r="OY87" s="4"/>
      <c r="OZ87" s="4"/>
      <c r="PA87" s="4"/>
      <c r="PB87" s="4"/>
      <c r="PC87" s="4"/>
      <c r="PD87" s="4"/>
      <c r="PE87" s="4"/>
      <c r="PF87" s="4"/>
      <c r="PG87" s="4"/>
      <c r="PH87" s="4"/>
      <c r="PI87" s="4"/>
      <c r="PJ87" s="4"/>
      <c r="PK87" s="4"/>
      <c r="PL87" s="4"/>
      <c r="PM87" s="4"/>
      <c r="PN87" s="4"/>
      <c r="PO87" s="4"/>
      <c r="PP87" s="4"/>
      <c r="PQ87" s="4"/>
      <c r="PR87" s="4"/>
      <c r="PS87" s="4"/>
      <c r="PT87" s="4"/>
      <c r="PU87" s="4"/>
      <c r="PV87" s="4"/>
      <c r="PW87" s="4"/>
      <c r="PX87" s="4"/>
      <c r="PY87" s="4"/>
      <c r="PZ87" s="4"/>
      <c r="QA87" s="4"/>
      <c r="QB87" s="4"/>
      <c r="QC87" s="4"/>
      <c r="QD87" s="4"/>
      <c r="QE87" s="4"/>
      <c r="QF87" s="4"/>
      <c r="QG87" s="4"/>
      <c r="QH87" s="4"/>
      <c r="QI87" s="4"/>
      <c r="QJ87" s="4"/>
      <c r="QK87" s="4"/>
      <c r="QL87" s="4"/>
      <c r="QM87" s="4"/>
      <c r="QN87" s="4"/>
      <c r="QO87" s="4"/>
      <c r="QP87" s="4"/>
      <c r="QQ87" s="4"/>
      <c r="QR87" s="4"/>
      <c r="QS87" s="4"/>
      <c r="QT87" s="4"/>
      <c r="QU87" s="4"/>
      <c r="QV87" s="4"/>
      <c r="QW87" s="4"/>
      <c r="QX87" s="4"/>
      <c r="QY87" s="4"/>
      <c r="QZ87" s="4"/>
      <c r="RA87" s="4"/>
      <c r="RB87" s="4"/>
      <c r="RC87" s="4"/>
      <c r="RD87" s="4"/>
      <c r="RE87" s="4"/>
      <c r="RF87" s="4"/>
      <c r="RG87" s="4"/>
      <c r="RH87" s="4"/>
      <c r="RI87" s="4"/>
      <c r="RJ87" s="4"/>
      <c r="RK87" s="4"/>
      <c r="RL87" s="4"/>
      <c r="RM87" s="4"/>
      <c r="RN87" s="4"/>
      <c r="RO87" s="4"/>
      <c r="RP87" s="4"/>
      <c r="RQ87" s="4"/>
      <c r="RR87" s="4"/>
      <c r="RS87" s="4"/>
      <c r="RT87" s="4"/>
      <c r="RU87" s="4"/>
      <c r="RV87" s="4"/>
      <c r="RW87" s="4"/>
      <c r="RX87" s="4"/>
      <c r="RY87" s="4"/>
      <c r="RZ87" s="4"/>
      <c r="SA87" s="4"/>
      <c r="SB87" s="4"/>
      <c r="SC87" s="4"/>
      <c r="SD87" s="4"/>
      <c r="SE87" s="4"/>
      <c r="SF87" s="4"/>
      <c r="SG87" s="4"/>
      <c r="SH87" s="4"/>
      <c r="SI87" s="4"/>
      <c r="SJ87" s="4"/>
      <c r="SK87" s="4"/>
      <c r="SL87" s="4"/>
      <c r="SM87" s="4"/>
      <c r="SN87" s="4"/>
      <c r="SO87" s="4"/>
      <c r="SP87" s="4"/>
      <c r="SQ87" s="4"/>
      <c r="SR87" s="4"/>
      <c r="SS87" s="4"/>
      <c r="ST87" s="4"/>
      <c r="SU87" s="4"/>
      <c r="SV87" s="4"/>
      <c r="SW87" s="4"/>
      <c r="SX87" s="4"/>
      <c r="SY87" s="4"/>
      <c r="SZ87" s="4"/>
      <c r="TA87" s="4"/>
      <c r="TB87" s="4"/>
      <c r="TC87" s="4"/>
      <c r="TD87" s="4"/>
      <c r="TE87" s="4"/>
      <c r="TF87" s="4"/>
      <c r="TG87" s="4"/>
      <c r="TH87" s="4"/>
      <c r="TI87" s="4"/>
      <c r="TJ87" s="4"/>
      <c r="TK87" s="4"/>
      <c r="TL87" s="4"/>
      <c r="TM87" s="4"/>
      <c r="TN87" s="4"/>
      <c r="TO87" s="4"/>
      <c r="TP87" s="4"/>
      <c r="TQ87" s="4"/>
      <c r="TR87" s="4"/>
      <c r="TS87" s="4"/>
      <c r="TT87" s="4"/>
      <c r="TU87" s="4"/>
      <c r="TV87" s="4"/>
      <c r="TW87" s="4"/>
      <c r="TX87" s="4"/>
      <c r="TY87" s="4"/>
      <c r="TZ87" s="4"/>
      <c r="UA87" s="4"/>
      <c r="UB87" s="4"/>
      <c r="UC87" s="4"/>
      <c r="UD87" s="4"/>
      <c r="UE87" s="4"/>
      <c r="UF87" s="4"/>
      <c r="UG87" s="4"/>
      <c r="UH87" s="4"/>
      <c r="UI87" s="4"/>
      <c r="UJ87" s="4"/>
      <c r="UK87" s="4"/>
      <c r="UL87" s="4"/>
      <c r="UM87" s="4"/>
      <c r="UN87" s="4"/>
      <c r="UO87" s="4"/>
      <c r="UP87" s="4"/>
      <c r="UQ87" s="4"/>
      <c r="UR87" s="4"/>
      <c r="US87" s="4"/>
      <c r="UT87" s="4"/>
      <c r="UU87" s="4"/>
      <c r="UV87" s="4"/>
      <c r="UW87" s="4"/>
      <c r="UX87" s="4"/>
      <c r="UY87" s="4"/>
      <c r="UZ87" s="4"/>
      <c r="VA87" s="4"/>
      <c r="VB87" s="4"/>
      <c r="VC87" s="4"/>
      <c r="VD87" s="4"/>
      <c r="VE87" s="4"/>
      <c r="VF87" s="4"/>
      <c r="VG87" s="4"/>
      <c r="VH87" s="4"/>
      <c r="VI87" s="4"/>
      <c r="VJ87" s="4"/>
      <c r="VK87" s="4"/>
      <c r="VL87" s="4"/>
      <c r="VM87" s="4"/>
      <c r="VN87" s="4"/>
      <c r="VO87" s="4"/>
      <c r="VP87" s="4"/>
      <c r="VQ87" s="4"/>
      <c r="VR87" s="4"/>
      <c r="VS87" s="4"/>
      <c r="VT87" s="4"/>
      <c r="VU87" s="4"/>
      <c r="VV87" s="4"/>
      <c r="VW87" s="4"/>
      <c r="VX87" s="4"/>
      <c r="VY87" s="4"/>
      <c r="VZ87" s="4"/>
      <c r="WA87" s="4"/>
      <c r="WB87" s="4"/>
      <c r="WC87" s="4"/>
      <c r="WD87" s="4"/>
      <c r="WE87" s="4"/>
      <c r="WF87" s="4"/>
      <c r="WG87" s="4"/>
      <c r="WH87" s="4"/>
      <c r="WI87" s="4"/>
      <c r="WJ87" s="4"/>
      <c r="WK87" s="4"/>
      <c r="WL87" s="4"/>
      <c r="WM87" s="4"/>
      <c r="WN87" s="4"/>
      <c r="WO87" s="4"/>
      <c r="WP87" s="4"/>
      <c r="WQ87" s="4"/>
      <c r="WR87" s="4"/>
      <c r="WS87" s="4"/>
      <c r="WT87" s="4"/>
      <c r="WU87" s="4"/>
      <c r="WV87" s="4"/>
      <c r="WW87" s="4"/>
      <c r="WX87" s="4"/>
      <c r="WY87" s="4"/>
      <c r="WZ87" s="4"/>
      <c r="XA87" s="4"/>
      <c r="XB87" s="4"/>
      <c r="XC87" s="4"/>
      <c r="XD87" s="4"/>
      <c r="XE87" s="4"/>
      <c r="XF87" s="4"/>
      <c r="XG87" s="4"/>
      <c r="XH87" s="4"/>
      <c r="XI87" s="4"/>
      <c r="XJ87" s="4"/>
      <c r="XK87" s="4"/>
      <c r="XL87" s="4"/>
      <c r="XM87" s="4"/>
      <c r="XN87" s="4"/>
      <c r="XO87" s="4"/>
      <c r="XP87" s="4"/>
      <c r="XQ87" s="4"/>
      <c r="XR87" s="4"/>
      <c r="XS87" s="4"/>
      <c r="XT87" s="4"/>
      <c r="XU87" s="4"/>
      <c r="XV87" s="4"/>
      <c r="XW87" s="4"/>
      <c r="XX87" s="4"/>
      <c r="XY87" s="4"/>
      <c r="XZ87" s="4"/>
      <c r="YA87" s="4"/>
      <c r="YB87" s="4"/>
      <c r="YC87" s="4"/>
      <c r="YD87" s="4"/>
      <c r="YE87" s="4"/>
      <c r="YF87" s="4"/>
      <c r="YG87" s="4"/>
      <c r="YH87" s="4"/>
      <c r="YI87" s="4"/>
      <c r="YJ87" s="4"/>
      <c r="YK87" s="4"/>
      <c r="YL87" s="4"/>
      <c r="YM87" s="4"/>
      <c r="YN87" s="4"/>
      <c r="YO87" s="4"/>
      <c r="YP87" s="4"/>
      <c r="YQ87" s="4"/>
      <c r="YR87" s="4"/>
      <c r="YS87" s="4"/>
      <c r="YT87" s="4"/>
      <c r="YU87" s="4"/>
      <c r="YV87" s="4"/>
      <c r="YW87" s="4"/>
      <c r="YX87" s="4"/>
      <c r="YY87" s="4"/>
      <c r="YZ87" s="4"/>
      <c r="ZA87" s="4"/>
      <c r="ZB87" s="4"/>
      <c r="ZC87" s="4"/>
      <c r="ZD87" s="4"/>
      <c r="ZE87" s="4"/>
      <c r="ZF87" s="4"/>
      <c r="ZG87" s="4"/>
      <c r="ZH87" s="4"/>
      <c r="ZI87" s="4"/>
      <c r="ZJ87" s="4"/>
      <c r="ZK87" s="4"/>
      <c r="ZL87" s="4"/>
      <c r="ZM87" s="4"/>
      <c r="ZN87" s="4"/>
      <c r="ZO87" s="4"/>
      <c r="ZP87" s="4"/>
      <c r="ZQ87" s="4"/>
      <c r="ZR87" s="4"/>
      <c r="ZS87" s="4"/>
      <c r="ZT87" s="4"/>
      <c r="ZU87" s="4"/>
      <c r="ZV87" s="4"/>
      <c r="ZW87" s="4"/>
      <c r="ZX87" s="4"/>
      <c r="ZY87" s="4"/>
      <c r="ZZ87" s="4"/>
      <c r="AAA87" s="4"/>
      <c r="AAB87" s="4"/>
      <c r="AAC87" s="4"/>
      <c r="AAD87" s="4"/>
      <c r="AAE87" s="4"/>
      <c r="AAF87" s="4"/>
      <c r="AAG87" s="4"/>
      <c r="AAH87" s="4"/>
      <c r="AAI87" s="4"/>
      <c r="AAJ87" s="4"/>
      <c r="AAK87" s="4"/>
      <c r="AAL87" s="4"/>
      <c r="AAM87" s="4"/>
      <c r="AAN87" s="4"/>
      <c r="AAO87" s="4"/>
      <c r="AAP87" s="4"/>
      <c r="AAQ87" s="4"/>
      <c r="AAR87" s="4"/>
      <c r="AAS87" s="4"/>
      <c r="AAT87" s="4"/>
      <c r="AAU87" s="4"/>
      <c r="AAV87" s="4"/>
      <c r="AAW87" s="4"/>
      <c r="AAX87" s="4"/>
      <c r="AAY87" s="4"/>
      <c r="AAZ87" s="4"/>
      <c r="ABA87" s="4"/>
      <c r="ABB87" s="4"/>
      <c r="ABC87" s="4"/>
      <c r="ABD87" s="4"/>
      <c r="ABE87" s="4"/>
      <c r="ABF87" s="4"/>
      <c r="ABG87" s="4"/>
      <c r="ABH87" s="4"/>
      <c r="ABI87" s="4"/>
      <c r="ABJ87" s="4"/>
      <c r="ABK87" s="4"/>
      <c r="ABL87" s="4"/>
      <c r="ABM87" s="4"/>
      <c r="ABN87" s="4"/>
      <c r="ABO87" s="4"/>
      <c r="ABP87" s="4"/>
      <c r="ABQ87" s="4"/>
      <c r="ABR87" s="4"/>
      <c r="ABS87" s="4"/>
      <c r="ABT87" s="4"/>
      <c r="ABU87" s="4"/>
      <c r="ABV87" s="4"/>
      <c r="ABW87" s="4"/>
      <c r="ABX87" s="4"/>
      <c r="ABY87" s="4"/>
      <c r="ABZ87" s="4"/>
      <c r="ACA87" s="4"/>
      <c r="ACB87" s="4"/>
      <c r="ACC87" s="4"/>
      <c r="ACD87" s="4"/>
      <c r="ACE87" s="4"/>
      <c r="ACF87" s="4"/>
      <c r="ACG87" s="4"/>
      <c r="ACH87" s="4"/>
      <c r="ACI87" s="4"/>
      <c r="ACJ87" s="4"/>
      <c r="ACK87" s="4"/>
      <c r="ACL87" s="4"/>
      <c r="ACM87" s="4"/>
      <c r="ACN87" s="4"/>
      <c r="ACO87" s="4"/>
      <c r="ACP87" s="4"/>
      <c r="ACQ87" s="4"/>
      <c r="ACR87" s="4"/>
      <c r="ACS87" s="4"/>
      <c r="ACT87" s="4"/>
      <c r="ACU87" s="4"/>
      <c r="ACV87" s="4"/>
      <c r="ACW87" s="4"/>
      <c r="ACX87" s="4"/>
      <c r="ACY87" s="4"/>
      <c r="ACZ87" s="4"/>
      <c r="ADA87" s="4"/>
      <c r="ADB87" s="4"/>
      <c r="ADC87" s="4"/>
      <c r="ADD87" s="4"/>
      <c r="ADE87" s="4"/>
      <c r="ADF87" s="4"/>
      <c r="ADG87" s="4"/>
      <c r="ADH87" s="4"/>
      <c r="ADI87" s="4"/>
      <c r="ADJ87" s="4"/>
      <c r="ADK87" s="4"/>
      <c r="ADL87" s="4"/>
      <c r="ADM87" s="4"/>
      <c r="ADN87" s="4"/>
      <c r="ADO87" s="4"/>
      <c r="ADP87" s="4"/>
      <c r="ADQ87" s="4"/>
      <c r="ADR87" s="4"/>
      <c r="ADS87" s="4"/>
      <c r="ADT87" s="4"/>
      <c r="ADU87" s="4"/>
      <c r="ADV87" s="4"/>
      <c r="ADW87" s="4"/>
      <c r="ADX87" s="4"/>
      <c r="ADY87" s="4"/>
      <c r="ADZ87" s="4"/>
      <c r="AEA87" s="4"/>
      <c r="AEB87" s="4"/>
      <c r="AEC87" s="4"/>
      <c r="AED87" s="4"/>
      <c r="AEE87" s="4"/>
      <c r="AEF87" s="4"/>
      <c r="AEG87" s="4"/>
      <c r="AEH87" s="4"/>
      <c r="AEI87" s="4"/>
      <c r="AEJ87" s="4"/>
      <c r="AEK87" s="4"/>
      <c r="AEL87" s="4"/>
      <c r="AEM87" s="4"/>
      <c r="AEN87" s="4"/>
      <c r="AEO87" s="4"/>
      <c r="AEP87" s="4"/>
      <c r="AEQ87" s="4"/>
      <c r="AER87" s="4"/>
      <c r="AES87" s="4"/>
      <c r="AET87" s="4"/>
      <c r="AEU87" s="4"/>
      <c r="AEV87" s="4"/>
      <c r="AEW87" s="4"/>
      <c r="AEX87" s="4"/>
      <c r="AEY87" s="4"/>
      <c r="AEZ87" s="4"/>
      <c r="AFA87" s="4"/>
      <c r="AFB87" s="4"/>
      <c r="AFC87" s="4"/>
      <c r="AFD87" s="4"/>
      <c r="AFE87" s="4"/>
      <c r="AFF87" s="4"/>
      <c r="AFG87" s="4"/>
      <c r="AFH87" s="4"/>
      <c r="AFI87" s="4"/>
      <c r="AFJ87" s="4"/>
      <c r="AFK87" s="4"/>
      <c r="AFL87" s="4"/>
      <c r="AFM87" s="4"/>
      <c r="AFN87" s="4"/>
      <c r="AFO87" s="4"/>
      <c r="AFP87" s="4"/>
      <c r="AFQ87" s="4"/>
      <c r="AFR87" s="4"/>
      <c r="AFS87" s="4"/>
      <c r="AFT87" s="4"/>
      <c r="AFU87" s="4"/>
      <c r="AFV87" s="4"/>
      <c r="AFW87" s="4"/>
      <c r="AFX87" s="4"/>
      <c r="AFY87" s="4"/>
      <c r="AFZ87" s="4"/>
      <c r="AGA87" s="4"/>
      <c r="AGB87" s="4"/>
      <c r="AGC87" s="4"/>
      <c r="AGD87" s="4"/>
      <c r="AGE87" s="4"/>
      <c r="AGF87" s="4"/>
      <c r="AGG87" s="4"/>
      <c r="AGH87" s="4"/>
      <c r="AGI87" s="4"/>
      <c r="AGJ87" s="4"/>
      <c r="AGK87" s="4"/>
      <c r="AGL87" s="4"/>
      <c r="AGM87" s="4"/>
      <c r="AGN87" s="4"/>
      <c r="AGO87" s="4"/>
      <c r="AGP87" s="4"/>
      <c r="AGQ87" s="4"/>
      <c r="AGR87" s="4"/>
      <c r="AGS87" s="4"/>
      <c r="AGT87" s="4"/>
      <c r="AGU87" s="4"/>
      <c r="AGV87" s="4"/>
      <c r="AGW87" s="4"/>
      <c r="AGX87" s="4"/>
      <c r="AGY87" s="4"/>
      <c r="AGZ87" s="4"/>
      <c r="AHA87" s="4"/>
      <c r="AHB87" s="4"/>
      <c r="AHC87" s="4"/>
      <c r="AHD87" s="4"/>
      <c r="AHE87" s="4"/>
      <c r="AHF87" s="4"/>
      <c r="AHG87" s="4"/>
      <c r="AHH87" s="4"/>
      <c r="AHI87" s="4"/>
      <c r="AHJ87" s="4"/>
      <c r="AHK87" s="4"/>
      <c r="AHL87" s="4"/>
      <c r="AHM87" s="4"/>
      <c r="AHN87" s="4"/>
      <c r="AHO87" s="4"/>
      <c r="AHP87" s="4"/>
      <c r="AHQ87" s="4"/>
      <c r="AHR87" s="4"/>
      <c r="AHS87" s="4"/>
      <c r="AHT87" s="4"/>
      <c r="AHU87" s="4"/>
      <c r="AHV87" s="4"/>
      <c r="AHW87" s="4"/>
      <c r="AHX87" s="4"/>
      <c r="AHY87" s="4"/>
      <c r="AHZ87" s="4"/>
      <c r="AIA87" s="4"/>
      <c r="AIB87" s="4"/>
      <c r="AIC87" s="4"/>
      <c r="AID87" s="4"/>
      <c r="AIE87" s="4"/>
      <c r="AIF87" s="4"/>
      <c r="AIG87" s="4"/>
      <c r="AIH87" s="4"/>
      <c r="AII87" s="4"/>
      <c r="AIJ87" s="4"/>
      <c r="AIK87" s="4"/>
      <c r="AIL87" s="4"/>
      <c r="AIM87" s="4"/>
      <c r="AIN87" s="4"/>
      <c r="AIO87" s="4"/>
      <c r="AIP87" s="4"/>
      <c r="AIQ87" s="4"/>
      <c r="AIR87" s="4"/>
      <c r="AIS87" s="4"/>
      <c r="AIT87" s="4"/>
      <c r="AIU87" s="4"/>
      <c r="AIV87" s="4"/>
      <c r="AIW87" s="4"/>
      <c r="AIX87" s="4"/>
      <c r="AIY87" s="4"/>
      <c r="AIZ87" s="4"/>
      <c r="AJA87" s="4"/>
      <c r="AJB87" s="4"/>
      <c r="AJC87" s="4"/>
      <c r="AJD87" s="4"/>
      <c r="AJE87" s="4"/>
      <c r="AJF87" s="4"/>
      <c r="AJG87" s="4"/>
      <c r="AJH87" s="4"/>
      <c r="AJI87" s="4"/>
      <c r="AJJ87" s="4"/>
      <c r="AJK87" s="4"/>
      <c r="AJL87" s="4"/>
      <c r="AJM87" s="4"/>
      <c r="AJN87" s="4"/>
      <c r="AJO87" s="4"/>
      <c r="AJP87" s="4"/>
      <c r="AJQ87" s="4"/>
      <c r="AJR87" s="4"/>
      <c r="AJS87" s="4"/>
      <c r="AJT87" s="4"/>
      <c r="AJU87" s="4"/>
      <c r="AJV87" s="4"/>
      <c r="AJW87" s="4"/>
      <c r="AJX87" s="4"/>
      <c r="AJY87" s="4"/>
      <c r="AJZ87" s="4"/>
      <c r="AKA87" s="4"/>
      <c r="AKB87" s="4"/>
      <c r="AKC87" s="4"/>
      <c r="AKD87" s="4"/>
      <c r="AKE87" s="4"/>
      <c r="AKF87" s="4"/>
      <c r="AKG87" s="4"/>
      <c r="AKH87" s="4"/>
      <c r="AKI87" s="4"/>
      <c r="AKJ87" s="4"/>
      <c r="AKK87" s="4"/>
      <c r="AKL87" s="4"/>
      <c r="AKM87" s="4"/>
      <c r="AKN87" s="4"/>
      <c r="AKO87" s="4"/>
      <c r="AKP87" s="4"/>
      <c r="AKQ87" s="4"/>
      <c r="AKR87" s="4"/>
      <c r="AKS87" s="4"/>
      <c r="AKT87" s="4"/>
      <c r="AKU87" s="4"/>
      <c r="AKV87" s="4"/>
      <c r="AKW87" s="4"/>
      <c r="AKX87" s="4"/>
      <c r="AKY87" s="4"/>
      <c r="AKZ87" s="4"/>
      <c r="ALA87" s="4"/>
      <c r="ALB87" s="4"/>
      <c r="ALC87" s="4"/>
      <c r="ALD87" s="4"/>
      <c r="ALE87" s="4"/>
      <c r="ALF87" s="4"/>
      <c r="ALG87" s="4"/>
      <c r="ALH87" s="4"/>
      <c r="ALI87" s="4"/>
      <c r="ALJ87" s="4"/>
      <c r="ALK87" s="4"/>
      <c r="ALL87" s="4"/>
      <c r="ALM87" s="4"/>
      <c r="ALN87" s="4"/>
      <c r="ALO87" s="4"/>
      <c r="ALP87" s="4"/>
      <c r="ALQ87" s="4"/>
      <c r="ALR87" s="4"/>
      <c r="ALS87" s="4"/>
      <c r="ALT87" s="4"/>
    </row>
    <row r="88" spans="1:1008" s="3" customFormat="1">
      <c r="A88" s="4"/>
      <c r="B88" s="2"/>
      <c r="C88" s="2"/>
      <c r="F88" s="85"/>
      <c r="G88" s="4"/>
      <c r="H88" s="2"/>
      <c r="I88" s="2"/>
      <c r="M88" s="4"/>
      <c r="N88" s="2"/>
      <c r="O88" s="2"/>
      <c r="S88" s="4"/>
      <c r="T88" s="2"/>
      <c r="U88" s="2"/>
      <c r="Y88" s="4"/>
      <c r="Z88" s="2"/>
      <c r="AA88" s="2"/>
      <c r="AE88" s="4"/>
      <c r="AF88" s="2"/>
      <c r="AG88" s="2"/>
      <c r="AK88" s="4"/>
      <c r="AL88" s="2"/>
      <c r="AM88" s="2"/>
      <c r="AQ88" s="4"/>
      <c r="AR88" s="2"/>
      <c r="AS88" s="2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  <c r="OR88" s="4"/>
      <c r="OS88" s="4"/>
      <c r="OT88" s="4"/>
      <c r="OU88" s="4"/>
      <c r="OV88" s="4"/>
      <c r="OW88" s="4"/>
      <c r="OX88" s="4"/>
      <c r="OY88" s="4"/>
      <c r="OZ88" s="4"/>
      <c r="PA88" s="4"/>
      <c r="PB88" s="4"/>
      <c r="PC88" s="4"/>
      <c r="PD88" s="4"/>
      <c r="PE88" s="4"/>
      <c r="PF88" s="4"/>
      <c r="PG88" s="4"/>
      <c r="PH88" s="4"/>
      <c r="PI88" s="4"/>
      <c r="PJ88" s="4"/>
      <c r="PK88" s="4"/>
      <c r="PL88" s="4"/>
      <c r="PM88" s="4"/>
      <c r="PN88" s="4"/>
      <c r="PO88" s="4"/>
      <c r="PP88" s="4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G88" s="4"/>
      <c r="QH88" s="4"/>
      <c r="QI88" s="4"/>
      <c r="QJ88" s="4"/>
      <c r="QK88" s="4"/>
      <c r="QL88" s="4"/>
      <c r="QM88" s="4"/>
      <c r="QN88" s="4"/>
      <c r="QO88" s="4"/>
      <c r="QP88" s="4"/>
      <c r="QQ88" s="4"/>
      <c r="QR88" s="4"/>
      <c r="QS88" s="4"/>
      <c r="QT88" s="4"/>
      <c r="QU88" s="4"/>
      <c r="QV88" s="4"/>
      <c r="QW88" s="4"/>
      <c r="QX88" s="4"/>
      <c r="QY88" s="4"/>
      <c r="QZ88" s="4"/>
      <c r="RA88" s="4"/>
      <c r="RB88" s="4"/>
      <c r="RC88" s="4"/>
      <c r="RD88" s="4"/>
      <c r="RE88" s="4"/>
      <c r="RF88" s="4"/>
      <c r="RG88" s="4"/>
      <c r="RH88" s="4"/>
      <c r="RI88" s="4"/>
      <c r="RJ88" s="4"/>
      <c r="RK88" s="4"/>
      <c r="RL88" s="4"/>
      <c r="RM88" s="4"/>
      <c r="RN88" s="4"/>
      <c r="RO88" s="4"/>
      <c r="RP88" s="4"/>
      <c r="RQ88" s="4"/>
      <c r="RR88" s="4"/>
      <c r="RS88" s="4"/>
      <c r="RT88" s="4"/>
      <c r="RU88" s="4"/>
      <c r="RV88" s="4"/>
      <c r="RW88" s="4"/>
      <c r="RX88" s="4"/>
      <c r="RY88" s="4"/>
      <c r="RZ88" s="4"/>
      <c r="SA88" s="4"/>
      <c r="SB88" s="4"/>
      <c r="SC88" s="4"/>
      <c r="SD88" s="4"/>
      <c r="SE88" s="4"/>
      <c r="SF88" s="4"/>
      <c r="SG88" s="4"/>
      <c r="SH88" s="4"/>
      <c r="SI88" s="4"/>
      <c r="SJ88" s="4"/>
      <c r="SK88" s="4"/>
      <c r="SL88" s="4"/>
      <c r="SM88" s="4"/>
      <c r="SN88" s="4"/>
      <c r="SO88" s="4"/>
      <c r="SP88" s="4"/>
      <c r="SQ88" s="4"/>
      <c r="SR88" s="4"/>
      <c r="SS88" s="4"/>
      <c r="ST88" s="4"/>
      <c r="SU88" s="4"/>
      <c r="SV88" s="4"/>
      <c r="SW88" s="4"/>
      <c r="SX88" s="4"/>
      <c r="SY88" s="4"/>
      <c r="SZ88" s="4"/>
      <c r="TA88" s="4"/>
      <c r="TB88" s="4"/>
      <c r="TC88" s="4"/>
      <c r="TD88" s="4"/>
      <c r="TE88" s="4"/>
      <c r="TF88" s="4"/>
      <c r="TG88" s="4"/>
      <c r="TH88" s="4"/>
      <c r="TI88" s="4"/>
      <c r="TJ88" s="4"/>
      <c r="TK88" s="4"/>
      <c r="TL88" s="4"/>
      <c r="TM88" s="4"/>
      <c r="TN88" s="4"/>
      <c r="TO88" s="4"/>
      <c r="TP88" s="4"/>
      <c r="TQ88" s="4"/>
      <c r="TR88" s="4"/>
      <c r="TS88" s="4"/>
      <c r="TT88" s="4"/>
      <c r="TU88" s="4"/>
      <c r="TV88" s="4"/>
      <c r="TW88" s="4"/>
      <c r="TX88" s="4"/>
      <c r="TY88" s="4"/>
      <c r="TZ88" s="4"/>
      <c r="UA88" s="4"/>
      <c r="UB88" s="4"/>
      <c r="UC88" s="4"/>
      <c r="UD88" s="4"/>
      <c r="UE88" s="4"/>
      <c r="UF88" s="4"/>
      <c r="UG88" s="4"/>
      <c r="UH88" s="4"/>
      <c r="UI88" s="4"/>
      <c r="UJ88" s="4"/>
      <c r="UK88" s="4"/>
      <c r="UL88" s="4"/>
      <c r="UM88" s="4"/>
      <c r="UN88" s="4"/>
      <c r="UO88" s="4"/>
      <c r="UP88" s="4"/>
      <c r="UQ88" s="4"/>
      <c r="UR88" s="4"/>
      <c r="US88" s="4"/>
      <c r="UT88" s="4"/>
      <c r="UU88" s="4"/>
      <c r="UV88" s="4"/>
      <c r="UW88" s="4"/>
      <c r="UX88" s="4"/>
      <c r="UY88" s="4"/>
      <c r="UZ88" s="4"/>
      <c r="VA88" s="4"/>
      <c r="VB88" s="4"/>
      <c r="VC88" s="4"/>
      <c r="VD88" s="4"/>
      <c r="VE88" s="4"/>
      <c r="VF88" s="4"/>
      <c r="VG88" s="4"/>
      <c r="VH88" s="4"/>
      <c r="VI88" s="4"/>
      <c r="VJ88" s="4"/>
      <c r="VK88" s="4"/>
      <c r="VL88" s="4"/>
      <c r="VM88" s="4"/>
      <c r="VN88" s="4"/>
      <c r="VO88" s="4"/>
      <c r="VP88" s="4"/>
      <c r="VQ88" s="4"/>
      <c r="VR88" s="4"/>
      <c r="VS88" s="4"/>
      <c r="VT88" s="4"/>
      <c r="VU88" s="4"/>
      <c r="VV88" s="4"/>
      <c r="VW88" s="4"/>
      <c r="VX88" s="4"/>
      <c r="VY88" s="4"/>
      <c r="VZ88" s="4"/>
      <c r="WA88" s="4"/>
      <c r="WB88" s="4"/>
      <c r="WC88" s="4"/>
      <c r="WD88" s="4"/>
      <c r="WE88" s="4"/>
      <c r="WF88" s="4"/>
      <c r="WG88" s="4"/>
      <c r="WH88" s="4"/>
      <c r="WI88" s="4"/>
      <c r="WJ88" s="4"/>
      <c r="WK88" s="4"/>
      <c r="WL88" s="4"/>
      <c r="WM88" s="4"/>
      <c r="WN88" s="4"/>
      <c r="WO88" s="4"/>
      <c r="WP88" s="4"/>
      <c r="WQ88" s="4"/>
      <c r="WR88" s="4"/>
      <c r="WS88" s="4"/>
      <c r="WT88" s="4"/>
      <c r="WU88" s="4"/>
      <c r="WV88" s="4"/>
      <c r="WW88" s="4"/>
      <c r="WX88" s="4"/>
      <c r="WY88" s="4"/>
      <c r="WZ88" s="4"/>
      <c r="XA88" s="4"/>
      <c r="XB88" s="4"/>
      <c r="XC88" s="4"/>
      <c r="XD88" s="4"/>
      <c r="XE88" s="4"/>
      <c r="XF88" s="4"/>
      <c r="XG88" s="4"/>
      <c r="XH88" s="4"/>
      <c r="XI88" s="4"/>
      <c r="XJ88" s="4"/>
      <c r="XK88" s="4"/>
      <c r="XL88" s="4"/>
      <c r="XM88" s="4"/>
      <c r="XN88" s="4"/>
      <c r="XO88" s="4"/>
      <c r="XP88" s="4"/>
      <c r="XQ88" s="4"/>
      <c r="XR88" s="4"/>
      <c r="XS88" s="4"/>
      <c r="XT88" s="4"/>
      <c r="XU88" s="4"/>
      <c r="XV88" s="4"/>
      <c r="XW88" s="4"/>
      <c r="XX88" s="4"/>
      <c r="XY88" s="4"/>
      <c r="XZ88" s="4"/>
      <c r="YA88" s="4"/>
      <c r="YB88" s="4"/>
      <c r="YC88" s="4"/>
      <c r="YD88" s="4"/>
      <c r="YE88" s="4"/>
      <c r="YF88" s="4"/>
      <c r="YG88" s="4"/>
      <c r="YH88" s="4"/>
      <c r="YI88" s="4"/>
      <c r="YJ88" s="4"/>
      <c r="YK88" s="4"/>
      <c r="YL88" s="4"/>
      <c r="YM88" s="4"/>
      <c r="YN88" s="4"/>
      <c r="YO88" s="4"/>
      <c r="YP88" s="4"/>
      <c r="YQ88" s="4"/>
      <c r="YR88" s="4"/>
      <c r="YS88" s="4"/>
      <c r="YT88" s="4"/>
      <c r="YU88" s="4"/>
      <c r="YV88" s="4"/>
      <c r="YW88" s="4"/>
      <c r="YX88" s="4"/>
      <c r="YY88" s="4"/>
      <c r="YZ88" s="4"/>
      <c r="ZA88" s="4"/>
      <c r="ZB88" s="4"/>
      <c r="ZC88" s="4"/>
      <c r="ZD88" s="4"/>
      <c r="ZE88" s="4"/>
      <c r="ZF88" s="4"/>
      <c r="ZG88" s="4"/>
      <c r="ZH88" s="4"/>
      <c r="ZI88" s="4"/>
      <c r="ZJ88" s="4"/>
      <c r="ZK88" s="4"/>
      <c r="ZL88" s="4"/>
      <c r="ZM88" s="4"/>
      <c r="ZN88" s="4"/>
      <c r="ZO88" s="4"/>
      <c r="ZP88" s="4"/>
      <c r="ZQ88" s="4"/>
      <c r="ZR88" s="4"/>
      <c r="ZS88" s="4"/>
      <c r="ZT88" s="4"/>
      <c r="ZU88" s="4"/>
      <c r="ZV88" s="4"/>
      <c r="ZW88" s="4"/>
      <c r="ZX88" s="4"/>
      <c r="ZY88" s="4"/>
      <c r="ZZ88" s="4"/>
      <c r="AAA88" s="4"/>
      <c r="AAB88" s="4"/>
      <c r="AAC88" s="4"/>
      <c r="AAD88" s="4"/>
      <c r="AAE88" s="4"/>
      <c r="AAF88" s="4"/>
      <c r="AAG88" s="4"/>
      <c r="AAH88" s="4"/>
      <c r="AAI88" s="4"/>
      <c r="AAJ88" s="4"/>
      <c r="AAK88" s="4"/>
      <c r="AAL88" s="4"/>
      <c r="AAM88" s="4"/>
      <c r="AAN88" s="4"/>
      <c r="AAO88" s="4"/>
      <c r="AAP88" s="4"/>
      <c r="AAQ88" s="4"/>
      <c r="AAR88" s="4"/>
      <c r="AAS88" s="4"/>
      <c r="AAT88" s="4"/>
      <c r="AAU88" s="4"/>
      <c r="AAV88" s="4"/>
      <c r="AAW88" s="4"/>
      <c r="AAX88" s="4"/>
      <c r="AAY88" s="4"/>
      <c r="AAZ88" s="4"/>
      <c r="ABA88" s="4"/>
      <c r="ABB88" s="4"/>
      <c r="ABC88" s="4"/>
      <c r="ABD88" s="4"/>
      <c r="ABE88" s="4"/>
      <c r="ABF88" s="4"/>
      <c r="ABG88" s="4"/>
      <c r="ABH88" s="4"/>
      <c r="ABI88" s="4"/>
      <c r="ABJ88" s="4"/>
      <c r="ABK88" s="4"/>
      <c r="ABL88" s="4"/>
      <c r="ABM88" s="4"/>
      <c r="ABN88" s="4"/>
      <c r="ABO88" s="4"/>
      <c r="ABP88" s="4"/>
      <c r="ABQ88" s="4"/>
      <c r="ABR88" s="4"/>
      <c r="ABS88" s="4"/>
      <c r="ABT88" s="4"/>
      <c r="ABU88" s="4"/>
      <c r="ABV88" s="4"/>
      <c r="ABW88" s="4"/>
      <c r="ABX88" s="4"/>
      <c r="ABY88" s="4"/>
      <c r="ABZ88" s="4"/>
      <c r="ACA88" s="4"/>
      <c r="ACB88" s="4"/>
      <c r="ACC88" s="4"/>
      <c r="ACD88" s="4"/>
      <c r="ACE88" s="4"/>
      <c r="ACF88" s="4"/>
      <c r="ACG88" s="4"/>
      <c r="ACH88" s="4"/>
      <c r="ACI88" s="4"/>
      <c r="ACJ88" s="4"/>
      <c r="ACK88" s="4"/>
      <c r="ACL88" s="4"/>
      <c r="ACM88" s="4"/>
      <c r="ACN88" s="4"/>
      <c r="ACO88" s="4"/>
      <c r="ACP88" s="4"/>
      <c r="ACQ88" s="4"/>
      <c r="ACR88" s="4"/>
      <c r="ACS88" s="4"/>
      <c r="ACT88" s="4"/>
      <c r="ACU88" s="4"/>
      <c r="ACV88" s="4"/>
      <c r="ACW88" s="4"/>
      <c r="ACX88" s="4"/>
      <c r="ACY88" s="4"/>
      <c r="ACZ88" s="4"/>
      <c r="ADA88" s="4"/>
      <c r="ADB88" s="4"/>
      <c r="ADC88" s="4"/>
      <c r="ADD88" s="4"/>
      <c r="ADE88" s="4"/>
      <c r="ADF88" s="4"/>
      <c r="ADG88" s="4"/>
      <c r="ADH88" s="4"/>
      <c r="ADI88" s="4"/>
      <c r="ADJ88" s="4"/>
      <c r="ADK88" s="4"/>
      <c r="ADL88" s="4"/>
      <c r="ADM88" s="4"/>
      <c r="ADN88" s="4"/>
      <c r="ADO88" s="4"/>
      <c r="ADP88" s="4"/>
      <c r="ADQ88" s="4"/>
      <c r="ADR88" s="4"/>
      <c r="ADS88" s="4"/>
      <c r="ADT88" s="4"/>
      <c r="ADU88" s="4"/>
      <c r="ADV88" s="4"/>
      <c r="ADW88" s="4"/>
      <c r="ADX88" s="4"/>
      <c r="ADY88" s="4"/>
      <c r="ADZ88" s="4"/>
      <c r="AEA88" s="4"/>
      <c r="AEB88" s="4"/>
      <c r="AEC88" s="4"/>
      <c r="AED88" s="4"/>
      <c r="AEE88" s="4"/>
      <c r="AEF88" s="4"/>
      <c r="AEG88" s="4"/>
      <c r="AEH88" s="4"/>
      <c r="AEI88" s="4"/>
      <c r="AEJ88" s="4"/>
      <c r="AEK88" s="4"/>
      <c r="AEL88" s="4"/>
      <c r="AEM88" s="4"/>
      <c r="AEN88" s="4"/>
      <c r="AEO88" s="4"/>
      <c r="AEP88" s="4"/>
      <c r="AEQ88" s="4"/>
      <c r="AER88" s="4"/>
      <c r="AES88" s="4"/>
      <c r="AET88" s="4"/>
      <c r="AEU88" s="4"/>
      <c r="AEV88" s="4"/>
      <c r="AEW88" s="4"/>
      <c r="AEX88" s="4"/>
      <c r="AEY88" s="4"/>
      <c r="AEZ88" s="4"/>
      <c r="AFA88" s="4"/>
      <c r="AFB88" s="4"/>
      <c r="AFC88" s="4"/>
      <c r="AFD88" s="4"/>
      <c r="AFE88" s="4"/>
      <c r="AFF88" s="4"/>
      <c r="AFG88" s="4"/>
      <c r="AFH88" s="4"/>
      <c r="AFI88" s="4"/>
      <c r="AFJ88" s="4"/>
      <c r="AFK88" s="4"/>
      <c r="AFL88" s="4"/>
      <c r="AFM88" s="4"/>
      <c r="AFN88" s="4"/>
      <c r="AFO88" s="4"/>
      <c r="AFP88" s="4"/>
      <c r="AFQ88" s="4"/>
      <c r="AFR88" s="4"/>
      <c r="AFS88" s="4"/>
      <c r="AFT88" s="4"/>
      <c r="AFU88" s="4"/>
      <c r="AFV88" s="4"/>
      <c r="AFW88" s="4"/>
      <c r="AFX88" s="4"/>
      <c r="AFY88" s="4"/>
      <c r="AFZ88" s="4"/>
      <c r="AGA88" s="4"/>
      <c r="AGB88" s="4"/>
      <c r="AGC88" s="4"/>
      <c r="AGD88" s="4"/>
      <c r="AGE88" s="4"/>
      <c r="AGF88" s="4"/>
      <c r="AGG88" s="4"/>
      <c r="AGH88" s="4"/>
      <c r="AGI88" s="4"/>
      <c r="AGJ88" s="4"/>
      <c r="AGK88" s="4"/>
      <c r="AGL88" s="4"/>
      <c r="AGM88" s="4"/>
      <c r="AGN88" s="4"/>
      <c r="AGO88" s="4"/>
      <c r="AGP88" s="4"/>
      <c r="AGQ88" s="4"/>
      <c r="AGR88" s="4"/>
      <c r="AGS88" s="4"/>
      <c r="AGT88" s="4"/>
      <c r="AGU88" s="4"/>
      <c r="AGV88" s="4"/>
      <c r="AGW88" s="4"/>
      <c r="AGX88" s="4"/>
      <c r="AGY88" s="4"/>
      <c r="AGZ88" s="4"/>
      <c r="AHA88" s="4"/>
      <c r="AHB88" s="4"/>
      <c r="AHC88" s="4"/>
      <c r="AHD88" s="4"/>
      <c r="AHE88" s="4"/>
      <c r="AHF88" s="4"/>
      <c r="AHG88" s="4"/>
      <c r="AHH88" s="4"/>
      <c r="AHI88" s="4"/>
      <c r="AHJ88" s="4"/>
      <c r="AHK88" s="4"/>
      <c r="AHL88" s="4"/>
      <c r="AHM88" s="4"/>
      <c r="AHN88" s="4"/>
      <c r="AHO88" s="4"/>
      <c r="AHP88" s="4"/>
      <c r="AHQ88" s="4"/>
      <c r="AHR88" s="4"/>
      <c r="AHS88" s="4"/>
      <c r="AHT88" s="4"/>
      <c r="AHU88" s="4"/>
      <c r="AHV88" s="4"/>
      <c r="AHW88" s="4"/>
      <c r="AHX88" s="4"/>
      <c r="AHY88" s="4"/>
      <c r="AHZ88" s="4"/>
      <c r="AIA88" s="4"/>
      <c r="AIB88" s="4"/>
      <c r="AIC88" s="4"/>
      <c r="AID88" s="4"/>
      <c r="AIE88" s="4"/>
      <c r="AIF88" s="4"/>
      <c r="AIG88" s="4"/>
      <c r="AIH88" s="4"/>
      <c r="AII88" s="4"/>
      <c r="AIJ88" s="4"/>
      <c r="AIK88" s="4"/>
      <c r="AIL88" s="4"/>
      <c r="AIM88" s="4"/>
      <c r="AIN88" s="4"/>
      <c r="AIO88" s="4"/>
      <c r="AIP88" s="4"/>
      <c r="AIQ88" s="4"/>
      <c r="AIR88" s="4"/>
      <c r="AIS88" s="4"/>
      <c r="AIT88" s="4"/>
      <c r="AIU88" s="4"/>
      <c r="AIV88" s="4"/>
      <c r="AIW88" s="4"/>
      <c r="AIX88" s="4"/>
      <c r="AIY88" s="4"/>
      <c r="AIZ88" s="4"/>
      <c r="AJA88" s="4"/>
      <c r="AJB88" s="4"/>
      <c r="AJC88" s="4"/>
      <c r="AJD88" s="4"/>
      <c r="AJE88" s="4"/>
      <c r="AJF88" s="4"/>
      <c r="AJG88" s="4"/>
      <c r="AJH88" s="4"/>
      <c r="AJI88" s="4"/>
      <c r="AJJ88" s="4"/>
      <c r="AJK88" s="4"/>
      <c r="AJL88" s="4"/>
      <c r="AJM88" s="4"/>
      <c r="AJN88" s="4"/>
      <c r="AJO88" s="4"/>
      <c r="AJP88" s="4"/>
      <c r="AJQ88" s="4"/>
      <c r="AJR88" s="4"/>
      <c r="AJS88" s="4"/>
      <c r="AJT88" s="4"/>
      <c r="AJU88" s="4"/>
      <c r="AJV88" s="4"/>
      <c r="AJW88" s="4"/>
      <c r="AJX88" s="4"/>
      <c r="AJY88" s="4"/>
      <c r="AJZ88" s="4"/>
      <c r="AKA88" s="4"/>
      <c r="AKB88" s="4"/>
      <c r="AKC88" s="4"/>
      <c r="AKD88" s="4"/>
      <c r="AKE88" s="4"/>
      <c r="AKF88" s="4"/>
      <c r="AKG88" s="4"/>
      <c r="AKH88" s="4"/>
      <c r="AKI88" s="4"/>
      <c r="AKJ88" s="4"/>
      <c r="AKK88" s="4"/>
      <c r="AKL88" s="4"/>
      <c r="AKM88" s="4"/>
      <c r="AKN88" s="4"/>
      <c r="AKO88" s="4"/>
      <c r="AKP88" s="4"/>
      <c r="AKQ88" s="4"/>
      <c r="AKR88" s="4"/>
      <c r="AKS88" s="4"/>
      <c r="AKT88" s="4"/>
      <c r="AKU88" s="4"/>
      <c r="AKV88" s="4"/>
      <c r="AKW88" s="4"/>
      <c r="AKX88" s="4"/>
      <c r="AKY88" s="4"/>
      <c r="AKZ88" s="4"/>
      <c r="ALA88" s="4"/>
      <c r="ALB88" s="4"/>
      <c r="ALC88" s="4"/>
      <c r="ALD88" s="4"/>
      <c r="ALE88" s="4"/>
      <c r="ALF88" s="4"/>
      <c r="ALG88" s="4"/>
      <c r="ALH88" s="4"/>
      <c r="ALI88" s="4"/>
      <c r="ALJ88" s="4"/>
      <c r="ALK88" s="4"/>
      <c r="ALL88" s="4"/>
      <c r="ALM88" s="4"/>
      <c r="ALN88" s="4"/>
      <c r="ALO88" s="4"/>
      <c r="ALP88" s="4"/>
      <c r="ALQ88" s="4"/>
      <c r="ALR88" s="4"/>
      <c r="ALS88" s="4"/>
      <c r="ALT88" s="4"/>
    </row>
    <row r="89" spans="1:1008" s="3" customFormat="1">
      <c r="A89" s="4"/>
      <c r="B89" s="2"/>
      <c r="C89" s="2"/>
      <c r="F89" s="85"/>
      <c r="G89" s="4"/>
      <c r="H89" s="2"/>
      <c r="I89" s="2"/>
      <c r="M89" s="4"/>
      <c r="N89" s="2"/>
      <c r="O89" s="2"/>
      <c r="S89" s="4"/>
      <c r="T89" s="2"/>
      <c r="U89" s="2"/>
      <c r="Y89" s="4"/>
      <c r="Z89" s="2"/>
      <c r="AA89" s="2"/>
      <c r="AE89" s="4"/>
      <c r="AF89" s="2"/>
      <c r="AG89" s="2"/>
      <c r="AK89" s="4"/>
      <c r="AL89" s="2"/>
      <c r="AM89" s="2"/>
      <c r="AQ89" s="4"/>
      <c r="AR89" s="2"/>
      <c r="AS89" s="2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  <c r="AAA89" s="4"/>
      <c r="AAB89" s="4"/>
      <c r="AAC89" s="4"/>
      <c r="AAD89" s="4"/>
      <c r="AAE89" s="4"/>
      <c r="AAF89" s="4"/>
      <c r="AAG89" s="4"/>
      <c r="AAH89" s="4"/>
      <c r="AAI89" s="4"/>
      <c r="AAJ89" s="4"/>
      <c r="AAK89" s="4"/>
      <c r="AAL89" s="4"/>
      <c r="AAM89" s="4"/>
      <c r="AAN89" s="4"/>
      <c r="AAO89" s="4"/>
      <c r="AAP89" s="4"/>
      <c r="AAQ89" s="4"/>
      <c r="AAR89" s="4"/>
      <c r="AAS89" s="4"/>
      <c r="AAT89" s="4"/>
      <c r="AAU89" s="4"/>
      <c r="AAV89" s="4"/>
      <c r="AAW89" s="4"/>
      <c r="AAX89" s="4"/>
      <c r="AAY89" s="4"/>
      <c r="AAZ89" s="4"/>
      <c r="ABA89" s="4"/>
      <c r="ABB89" s="4"/>
      <c r="ABC89" s="4"/>
      <c r="ABD89" s="4"/>
      <c r="ABE89" s="4"/>
      <c r="ABF89" s="4"/>
      <c r="ABG89" s="4"/>
      <c r="ABH89" s="4"/>
      <c r="ABI89" s="4"/>
      <c r="ABJ89" s="4"/>
      <c r="ABK89" s="4"/>
      <c r="ABL89" s="4"/>
      <c r="ABM89" s="4"/>
      <c r="ABN89" s="4"/>
      <c r="ABO89" s="4"/>
      <c r="ABP89" s="4"/>
      <c r="ABQ89" s="4"/>
      <c r="ABR89" s="4"/>
      <c r="ABS89" s="4"/>
      <c r="ABT89" s="4"/>
      <c r="ABU89" s="4"/>
      <c r="ABV89" s="4"/>
      <c r="ABW89" s="4"/>
      <c r="ABX89" s="4"/>
      <c r="ABY89" s="4"/>
      <c r="ABZ89" s="4"/>
      <c r="ACA89" s="4"/>
      <c r="ACB89" s="4"/>
      <c r="ACC89" s="4"/>
      <c r="ACD89" s="4"/>
      <c r="ACE89" s="4"/>
      <c r="ACF89" s="4"/>
      <c r="ACG89" s="4"/>
      <c r="ACH89" s="4"/>
      <c r="ACI89" s="4"/>
      <c r="ACJ89" s="4"/>
      <c r="ACK89" s="4"/>
      <c r="ACL89" s="4"/>
      <c r="ACM89" s="4"/>
      <c r="ACN89" s="4"/>
      <c r="ACO89" s="4"/>
      <c r="ACP89" s="4"/>
      <c r="ACQ89" s="4"/>
      <c r="ACR89" s="4"/>
      <c r="ACS89" s="4"/>
      <c r="ACT89" s="4"/>
      <c r="ACU89" s="4"/>
      <c r="ACV89" s="4"/>
      <c r="ACW89" s="4"/>
      <c r="ACX89" s="4"/>
      <c r="ACY89" s="4"/>
      <c r="ACZ89" s="4"/>
      <c r="ADA89" s="4"/>
      <c r="ADB89" s="4"/>
      <c r="ADC89" s="4"/>
      <c r="ADD89" s="4"/>
      <c r="ADE89" s="4"/>
      <c r="ADF89" s="4"/>
      <c r="ADG89" s="4"/>
      <c r="ADH89" s="4"/>
      <c r="ADI89" s="4"/>
      <c r="ADJ89" s="4"/>
      <c r="ADK89" s="4"/>
      <c r="ADL89" s="4"/>
      <c r="ADM89" s="4"/>
      <c r="ADN89" s="4"/>
      <c r="ADO89" s="4"/>
      <c r="ADP89" s="4"/>
      <c r="ADQ89" s="4"/>
      <c r="ADR89" s="4"/>
      <c r="ADS89" s="4"/>
      <c r="ADT89" s="4"/>
      <c r="ADU89" s="4"/>
      <c r="ADV89" s="4"/>
      <c r="ADW89" s="4"/>
      <c r="ADX89" s="4"/>
      <c r="ADY89" s="4"/>
      <c r="ADZ89" s="4"/>
      <c r="AEA89" s="4"/>
      <c r="AEB89" s="4"/>
      <c r="AEC89" s="4"/>
      <c r="AED89" s="4"/>
      <c r="AEE89" s="4"/>
      <c r="AEF89" s="4"/>
      <c r="AEG89" s="4"/>
      <c r="AEH89" s="4"/>
      <c r="AEI89" s="4"/>
      <c r="AEJ89" s="4"/>
      <c r="AEK89" s="4"/>
      <c r="AEL89" s="4"/>
      <c r="AEM89" s="4"/>
      <c r="AEN89" s="4"/>
      <c r="AEO89" s="4"/>
      <c r="AEP89" s="4"/>
      <c r="AEQ89" s="4"/>
      <c r="AER89" s="4"/>
      <c r="AES89" s="4"/>
      <c r="AET89" s="4"/>
      <c r="AEU89" s="4"/>
      <c r="AEV89" s="4"/>
      <c r="AEW89" s="4"/>
      <c r="AEX89" s="4"/>
      <c r="AEY89" s="4"/>
      <c r="AEZ89" s="4"/>
      <c r="AFA89" s="4"/>
      <c r="AFB89" s="4"/>
      <c r="AFC89" s="4"/>
      <c r="AFD89" s="4"/>
      <c r="AFE89" s="4"/>
      <c r="AFF89" s="4"/>
      <c r="AFG89" s="4"/>
      <c r="AFH89" s="4"/>
      <c r="AFI89" s="4"/>
      <c r="AFJ89" s="4"/>
      <c r="AFK89" s="4"/>
      <c r="AFL89" s="4"/>
      <c r="AFM89" s="4"/>
      <c r="AFN89" s="4"/>
      <c r="AFO89" s="4"/>
      <c r="AFP89" s="4"/>
      <c r="AFQ89" s="4"/>
      <c r="AFR89" s="4"/>
      <c r="AFS89" s="4"/>
      <c r="AFT89" s="4"/>
      <c r="AFU89" s="4"/>
      <c r="AFV89" s="4"/>
      <c r="AFW89" s="4"/>
      <c r="AFX89" s="4"/>
      <c r="AFY89" s="4"/>
      <c r="AFZ89" s="4"/>
      <c r="AGA89" s="4"/>
      <c r="AGB89" s="4"/>
      <c r="AGC89" s="4"/>
      <c r="AGD89" s="4"/>
      <c r="AGE89" s="4"/>
      <c r="AGF89" s="4"/>
      <c r="AGG89" s="4"/>
      <c r="AGH89" s="4"/>
      <c r="AGI89" s="4"/>
      <c r="AGJ89" s="4"/>
      <c r="AGK89" s="4"/>
      <c r="AGL89" s="4"/>
      <c r="AGM89" s="4"/>
      <c r="AGN89" s="4"/>
      <c r="AGO89" s="4"/>
      <c r="AGP89" s="4"/>
      <c r="AGQ89" s="4"/>
      <c r="AGR89" s="4"/>
      <c r="AGS89" s="4"/>
      <c r="AGT89" s="4"/>
      <c r="AGU89" s="4"/>
      <c r="AGV89" s="4"/>
      <c r="AGW89" s="4"/>
      <c r="AGX89" s="4"/>
      <c r="AGY89" s="4"/>
      <c r="AGZ89" s="4"/>
      <c r="AHA89" s="4"/>
      <c r="AHB89" s="4"/>
      <c r="AHC89" s="4"/>
      <c r="AHD89" s="4"/>
      <c r="AHE89" s="4"/>
      <c r="AHF89" s="4"/>
      <c r="AHG89" s="4"/>
      <c r="AHH89" s="4"/>
      <c r="AHI89" s="4"/>
      <c r="AHJ89" s="4"/>
      <c r="AHK89" s="4"/>
      <c r="AHL89" s="4"/>
      <c r="AHM89" s="4"/>
      <c r="AHN89" s="4"/>
      <c r="AHO89" s="4"/>
      <c r="AHP89" s="4"/>
      <c r="AHQ89" s="4"/>
      <c r="AHR89" s="4"/>
      <c r="AHS89" s="4"/>
      <c r="AHT89" s="4"/>
      <c r="AHU89" s="4"/>
      <c r="AHV89" s="4"/>
      <c r="AHW89" s="4"/>
      <c r="AHX89" s="4"/>
      <c r="AHY89" s="4"/>
      <c r="AHZ89" s="4"/>
      <c r="AIA89" s="4"/>
      <c r="AIB89" s="4"/>
      <c r="AIC89" s="4"/>
      <c r="AID89" s="4"/>
      <c r="AIE89" s="4"/>
      <c r="AIF89" s="4"/>
      <c r="AIG89" s="4"/>
      <c r="AIH89" s="4"/>
      <c r="AII89" s="4"/>
      <c r="AIJ89" s="4"/>
      <c r="AIK89" s="4"/>
      <c r="AIL89" s="4"/>
      <c r="AIM89" s="4"/>
      <c r="AIN89" s="4"/>
      <c r="AIO89" s="4"/>
      <c r="AIP89" s="4"/>
      <c r="AIQ89" s="4"/>
      <c r="AIR89" s="4"/>
      <c r="AIS89" s="4"/>
      <c r="AIT89" s="4"/>
      <c r="AIU89" s="4"/>
      <c r="AIV89" s="4"/>
      <c r="AIW89" s="4"/>
      <c r="AIX89" s="4"/>
      <c r="AIY89" s="4"/>
      <c r="AIZ89" s="4"/>
      <c r="AJA89" s="4"/>
      <c r="AJB89" s="4"/>
      <c r="AJC89" s="4"/>
      <c r="AJD89" s="4"/>
      <c r="AJE89" s="4"/>
      <c r="AJF89" s="4"/>
      <c r="AJG89" s="4"/>
      <c r="AJH89" s="4"/>
      <c r="AJI89" s="4"/>
      <c r="AJJ89" s="4"/>
      <c r="AJK89" s="4"/>
      <c r="AJL89" s="4"/>
      <c r="AJM89" s="4"/>
      <c r="AJN89" s="4"/>
      <c r="AJO89" s="4"/>
      <c r="AJP89" s="4"/>
      <c r="AJQ89" s="4"/>
      <c r="AJR89" s="4"/>
      <c r="AJS89" s="4"/>
      <c r="AJT89" s="4"/>
      <c r="AJU89" s="4"/>
      <c r="AJV89" s="4"/>
      <c r="AJW89" s="4"/>
      <c r="AJX89" s="4"/>
      <c r="AJY89" s="4"/>
      <c r="AJZ89" s="4"/>
      <c r="AKA89" s="4"/>
      <c r="AKB89" s="4"/>
      <c r="AKC89" s="4"/>
      <c r="AKD89" s="4"/>
      <c r="AKE89" s="4"/>
      <c r="AKF89" s="4"/>
      <c r="AKG89" s="4"/>
      <c r="AKH89" s="4"/>
      <c r="AKI89" s="4"/>
      <c r="AKJ89" s="4"/>
      <c r="AKK89" s="4"/>
      <c r="AKL89" s="4"/>
      <c r="AKM89" s="4"/>
      <c r="AKN89" s="4"/>
      <c r="AKO89" s="4"/>
      <c r="AKP89" s="4"/>
      <c r="AKQ89" s="4"/>
      <c r="AKR89" s="4"/>
      <c r="AKS89" s="4"/>
      <c r="AKT89" s="4"/>
      <c r="AKU89" s="4"/>
      <c r="AKV89" s="4"/>
      <c r="AKW89" s="4"/>
      <c r="AKX89" s="4"/>
      <c r="AKY89" s="4"/>
      <c r="AKZ89" s="4"/>
      <c r="ALA89" s="4"/>
      <c r="ALB89" s="4"/>
      <c r="ALC89" s="4"/>
      <c r="ALD89" s="4"/>
      <c r="ALE89" s="4"/>
      <c r="ALF89" s="4"/>
      <c r="ALG89" s="4"/>
      <c r="ALH89" s="4"/>
      <c r="ALI89" s="4"/>
      <c r="ALJ89" s="4"/>
      <c r="ALK89" s="4"/>
      <c r="ALL89" s="4"/>
      <c r="ALM89" s="4"/>
      <c r="ALN89" s="4"/>
      <c r="ALO89" s="4"/>
      <c r="ALP89" s="4"/>
      <c r="ALQ89" s="4"/>
      <c r="ALR89" s="4"/>
      <c r="ALS89" s="4"/>
      <c r="ALT89" s="4"/>
    </row>
    <row r="90" spans="1:1008" s="3" customFormat="1">
      <c r="A90" s="4"/>
      <c r="B90" s="2"/>
      <c r="C90" s="2"/>
      <c r="F90" s="85"/>
      <c r="G90" s="4"/>
      <c r="H90" s="2"/>
      <c r="I90" s="2"/>
      <c r="M90" s="4"/>
      <c r="N90" s="2"/>
      <c r="O90" s="2"/>
      <c r="S90" s="4"/>
      <c r="T90" s="2"/>
      <c r="U90" s="2"/>
      <c r="Y90" s="4"/>
      <c r="Z90" s="2"/>
      <c r="AA90" s="2"/>
      <c r="AE90" s="4"/>
      <c r="AF90" s="2"/>
      <c r="AG90" s="2"/>
      <c r="AK90" s="4"/>
      <c r="AL90" s="2"/>
      <c r="AM90" s="2"/>
      <c r="AQ90" s="4"/>
      <c r="AR90" s="2"/>
      <c r="AS90" s="2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  <c r="OR90" s="4"/>
      <c r="OS90" s="4"/>
      <c r="OT90" s="4"/>
      <c r="OU90" s="4"/>
      <c r="OV90" s="4"/>
      <c r="OW90" s="4"/>
      <c r="OX90" s="4"/>
      <c r="OY90" s="4"/>
      <c r="OZ90" s="4"/>
      <c r="PA90" s="4"/>
      <c r="PB90" s="4"/>
      <c r="PC90" s="4"/>
      <c r="PD90" s="4"/>
      <c r="PE90" s="4"/>
      <c r="PF90" s="4"/>
      <c r="PG90" s="4"/>
      <c r="PH90" s="4"/>
      <c r="PI90" s="4"/>
      <c r="PJ90" s="4"/>
      <c r="PK90" s="4"/>
      <c r="PL90" s="4"/>
      <c r="PM90" s="4"/>
      <c r="PN90" s="4"/>
      <c r="PO90" s="4"/>
      <c r="PP90" s="4"/>
      <c r="PQ90" s="4"/>
      <c r="PR90" s="4"/>
      <c r="PS90" s="4"/>
      <c r="PT90" s="4"/>
      <c r="PU90" s="4"/>
      <c r="PV90" s="4"/>
      <c r="PW90" s="4"/>
      <c r="PX90" s="4"/>
      <c r="PY90" s="4"/>
      <c r="PZ90" s="4"/>
      <c r="QA90" s="4"/>
      <c r="QB90" s="4"/>
      <c r="QC90" s="4"/>
      <c r="QD90" s="4"/>
      <c r="QE90" s="4"/>
      <c r="QF90" s="4"/>
      <c r="QG90" s="4"/>
      <c r="QH90" s="4"/>
      <c r="QI90" s="4"/>
      <c r="QJ90" s="4"/>
      <c r="QK90" s="4"/>
      <c r="QL90" s="4"/>
      <c r="QM90" s="4"/>
      <c r="QN90" s="4"/>
      <c r="QO90" s="4"/>
      <c r="QP90" s="4"/>
      <c r="QQ90" s="4"/>
      <c r="QR90" s="4"/>
      <c r="QS90" s="4"/>
      <c r="QT90" s="4"/>
      <c r="QU90" s="4"/>
      <c r="QV90" s="4"/>
      <c r="QW90" s="4"/>
      <c r="QX90" s="4"/>
      <c r="QY90" s="4"/>
      <c r="QZ90" s="4"/>
      <c r="RA90" s="4"/>
      <c r="RB90" s="4"/>
      <c r="RC90" s="4"/>
      <c r="RD90" s="4"/>
      <c r="RE90" s="4"/>
      <c r="RF90" s="4"/>
      <c r="RG90" s="4"/>
      <c r="RH90" s="4"/>
      <c r="RI90" s="4"/>
      <c r="RJ90" s="4"/>
      <c r="RK90" s="4"/>
      <c r="RL90" s="4"/>
      <c r="RM90" s="4"/>
      <c r="RN90" s="4"/>
      <c r="RO90" s="4"/>
      <c r="RP90" s="4"/>
      <c r="RQ90" s="4"/>
      <c r="RR90" s="4"/>
      <c r="RS90" s="4"/>
      <c r="RT90" s="4"/>
      <c r="RU90" s="4"/>
      <c r="RV90" s="4"/>
      <c r="RW90" s="4"/>
      <c r="RX90" s="4"/>
      <c r="RY90" s="4"/>
      <c r="RZ90" s="4"/>
      <c r="SA90" s="4"/>
      <c r="SB90" s="4"/>
      <c r="SC90" s="4"/>
      <c r="SD90" s="4"/>
      <c r="SE90" s="4"/>
      <c r="SF90" s="4"/>
      <c r="SG90" s="4"/>
      <c r="SH90" s="4"/>
      <c r="SI90" s="4"/>
      <c r="SJ90" s="4"/>
      <c r="SK90" s="4"/>
      <c r="SL90" s="4"/>
      <c r="SM90" s="4"/>
      <c r="SN90" s="4"/>
      <c r="SO90" s="4"/>
      <c r="SP90" s="4"/>
      <c r="SQ90" s="4"/>
      <c r="SR90" s="4"/>
      <c r="SS90" s="4"/>
      <c r="ST90" s="4"/>
      <c r="SU90" s="4"/>
      <c r="SV90" s="4"/>
      <c r="SW90" s="4"/>
      <c r="SX90" s="4"/>
      <c r="SY90" s="4"/>
      <c r="SZ90" s="4"/>
      <c r="TA90" s="4"/>
      <c r="TB90" s="4"/>
      <c r="TC90" s="4"/>
      <c r="TD90" s="4"/>
      <c r="TE90" s="4"/>
      <c r="TF90" s="4"/>
      <c r="TG90" s="4"/>
      <c r="TH90" s="4"/>
      <c r="TI90" s="4"/>
      <c r="TJ90" s="4"/>
      <c r="TK90" s="4"/>
      <c r="TL90" s="4"/>
      <c r="TM90" s="4"/>
      <c r="TN90" s="4"/>
      <c r="TO90" s="4"/>
      <c r="TP90" s="4"/>
      <c r="TQ90" s="4"/>
      <c r="TR90" s="4"/>
      <c r="TS90" s="4"/>
      <c r="TT90" s="4"/>
      <c r="TU90" s="4"/>
      <c r="TV90" s="4"/>
      <c r="TW90" s="4"/>
      <c r="TX90" s="4"/>
      <c r="TY90" s="4"/>
      <c r="TZ90" s="4"/>
      <c r="UA90" s="4"/>
      <c r="UB90" s="4"/>
      <c r="UC90" s="4"/>
      <c r="UD90" s="4"/>
      <c r="UE90" s="4"/>
      <c r="UF90" s="4"/>
      <c r="UG90" s="4"/>
      <c r="UH90" s="4"/>
      <c r="UI90" s="4"/>
      <c r="UJ90" s="4"/>
      <c r="UK90" s="4"/>
      <c r="UL90" s="4"/>
      <c r="UM90" s="4"/>
      <c r="UN90" s="4"/>
      <c r="UO90" s="4"/>
      <c r="UP90" s="4"/>
      <c r="UQ90" s="4"/>
      <c r="UR90" s="4"/>
      <c r="US90" s="4"/>
      <c r="UT90" s="4"/>
      <c r="UU90" s="4"/>
      <c r="UV90" s="4"/>
      <c r="UW90" s="4"/>
      <c r="UX90" s="4"/>
      <c r="UY90" s="4"/>
      <c r="UZ90" s="4"/>
      <c r="VA90" s="4"/>
      <c r="VB90" s="4"/>
      <c r="VC90" s="4"/>
      <c r="VD90" s="4"/>
      <c r="VE90" s="4"/>
      <c r="VF90" s="4"/>
      <c r="VG90" s="4"/>
      <c r="VH90" s="4"/>
      <c r="VI90" s="4"/>
      <c r="VJ90" s="4"/>
      <c r="VK90" s="4"/>
      <c r="VL90" s="4"/>
      <c r="VM90" s="4"/>
      <c r="VN90" s="4"/>
      <c r="VO90" s="4"/>
      <c r="VP90" s="4"/>
      <c r="VQ90" s="4"/>
      <c r="VR90" s="4"/>
      <c r="VS90" s="4"/>
      <c r="VT90" s="4"/>
      <c r="VU90" s="4"/>
      <c r="VV90" s="4"/>
      <c r="VW90" s="4"/>
      <c r="VX90" s="4"/>
      <c r="VY90" s="4"/>
      <c r="VZ90" s="4"/>
      <c r="WA90" s="4"/>
      <c r="WB90" s="4"/>
      <c r="WC90" s="4"/>
      <c r="WD90" s="4"/>
      <c r="WE90" s="4"/>
      <c r="WF90" s="4"/>
      <c r="WG90" s="4"/>
      <c r="WH90" s="4"/>
      <c r="WI90" s="4"/>
      <c r="WJ90" s="4"/>
      <c r="WK90" s="4"/>
      <c r="WL90" s="4"/>
      <c r="WM90" s="4"/>
      <c r="WN90" s="4"/>
      <c r="WO90" s="4"/>
      <c r="WP90" s="4"/>
      <c r="WQ90" s="4"/>
      <c r="WR90" s="4"/>
      <c r="WS90" s="4"/>
      <c r="WT90" s="4"/>
      <c r="WU90" s="4"/>
      <c r="WV90" s="4"/>
      <c r="WW90" s="4"/>
      <c r="WX90" s="4"/>
      <c r="WY90" s="4"/>
      <c r="WZ90" s="4"/>
      <c r="XA90" s="4"/>
      <c r="XB90" s="4"/>
      <c r="XC90" s="4"/>
      <c r="XD90" s="4"/>
      <c r="XE90" s="4"/>
      <c r="XF90" s="4"/>
      <c r="XG90" s="4"/>
      <c r="XH90" s="4"/>
      <c r="XI90" s="4"/>
      <c r="XJ90" s="4"/>
      <c r="XK90" s="4"/>
      <c r="XL90" s="4"/>
      <c r="XM90" s="4"/>
      <c r="XN90" s="4"/>
      <c r="XO90" s="4"/>
      <c r="XP90" s="4"/>
      <c r="XQ90" s="4"/>
      <c r="XR90" s="4"/>
      <c r="XS90" s="4"/>
      <c r="XT90" s="4"/>
      <c r="XU90" s="4"/>
      <c r="XV90" s="4"/>
      <c r="XW90" s="4"/>
      <c r="XX90" s="4"/>
      <c r="XY90" s="4"/>
      <c r="XZ90" s="4"/>
      <c r="YA90" s="4"/>
      <c r="YB90" s="4"/>
      <c r="YC90" s="4"/>
      <c r="YD90" s="4"/>
      <c r="YE90" s="4"/>
      <c r="YF90" s="4"/>
      <c r="YG90" s="4"/>
      <c r="YH90" s="4"/>
      <c r="YI90" s="4"/>
      <c r="YJ90" s="4"/>
      <c r="YK90" s="4"/>
      <c r="YL90" s="4"/>
      <c r="YM90" s="4"/>
      <c r="YN90" s="4"/>
      <c r="YO90" s="4"/>
      <c r="YP90" s="4"/>
      <c r="YQ90" s="4"/>
      <c r="YR90" s="4"/>
      <c r="YS90" s="4"/>
      <c r="YT90" s="4"/>
      <c r="YU90" s="4"/>
      <c r="YV90" s="4"/>
      <c r="YW90" s="4"/>
      <c r="YX90" s="4"/>
      <c r="YY90" s="4"/>
      <c r="YZ90" s="4"/>
      <c r="ZA90" s="4"/>
      <c r="ZB90" s="4"/>
      <c r="ZC90" s="4"/>
      <c r="ZD90" s="4"/>
      <c r="ZE90" s="4"/>
      <c r="ZF90" s="4"/>
      <c r="ZG90" s="4"/>
      <c r="ZH90" s="4"/>
      <c r="ZI90" s="4"/>
      <c r="ZJ90" s="4"/>
      <c r="ZK90" s="4"/>
      <c r="ZL90" s="4"/>
      <c r="ZM90" s="4"/>
      <c r="ZN90" s="4"/>
      <c r="ZO90" s="4"/>
      <c r="ZP90" s="4"/>
      <c r="ZQ90" s="4"/>
      <c r="ZR90" s="4"/>
      <c r="ZS90" s="4"/>
      <c r="ZT90" s="4"/>
      <c r="ZU90" s="4"/>
      <c r="ZV90" s="4"/>
      <c r="ZW90" s="4"/>
      <c r="ZX90" s="4"/>
      <c r="ZY90" s="4"/>
      <c r="ZZ90" s="4"/>
      <c r="AAA90" s="4"/>
      <c r="AAB90" s="4"/>
      <c r="AAC90" s="4"/>
      <c r="AAD90" s="4"/>
      <c r="AAE90" s="4"/>
      <c r="AAF90" s="4"/>
      <c r="AAG90" s="4"/>
      <c r="AAH90" s="4"/>
      <c r="AAI90" s="4"/>
      <c r="AAJ90" s="4"/>
      <c r="AAK90" s="4"/>
      <c r="AAL90" s="4"/>
      <c r="AAM90" s="4"/>
      <c r="AAN90" s="4"/>
      <c r="AAO90" s="4"/>
      <c r="AAP90" s="4"/>
      <c r="AAQ90" s="4"/>
      <c r="AAR90" s="4"/>
      <c r="AAS90" s="4"/>
      <c r="AAT90" s="4"/>
      <c r="AAU90" s="4"/>
      <c r="AAV90" s="4"/>
      <c r="AAW90" s="4"/>
      <c r="AAX90" s="4"/>
      <c r="AAY90" s="4"/>
      <c r="AAZ90" s="4"/>
      <c r="ABA90" s="4"/>
      <c r="ABB90" s="4"/>
      <c r="ABC90" s="4"/>
      <c r="ABD90" s="4"/>
      <c r="ABE90" s="4"/>
      <c r="ABF90" s="4"/>
      <c r="ABG90" s="4"/>
      <c r="ABH90" s="4"/>
      <c r="ABI90" s="4"/>
      <c r="ABJ90" s="4"/>
      <c r="ABK90" s="4"/>
      <c r="ABL90" s="4"/>
      <c r="ABM90" s="4"/>
      <c r="ABN90" s="4"/>
      <c r="ABO90" s="4"/>
      <c r="ABP90" s="4"/>
      <c r="ABQ90" s="4"/>
      <c r="ABR90" s="4"/>
      <c r="ABS90" s="4"/>
      <c r="ABT90" s="4"/>
      <c r="ABU90" s="4"/>
      <c r="ABV90" s="4"/>
      <c r="ABW90" s="4"/>
      <c r="ABX90" s="4"/>
      <c r="ABY90" s="4"/>
      <c r="ABZ90" s="4"/>
      <c r="ACA90" s="4"/>
      <c r="ACB90" s="4"/>
      <c r="ACC90" s="4"/>
      <c r="ACD90" s="4"/>
      <c r="ACE90" s="4"/>
      <c r="ACF90" s="4"/>
      <c r="ACG90" s="4"/>
      <c r="ACH90" s="4"/>
      <c r="ACI90" s="4"/>
      <c r="ACJ90" s="4"/>
      <c r="ACK90" s="4"/>
      <c r="ACL90" s="4"/>
      <c r="ACM90" s="4"/>
      <c r="ACN90" s="4"/>
      <c r="ACO90" s="4"/>
      <c r="ACP90" s="4"/>
      <c r="ACQ90" s="4"/>
      <c r="ACR90" s="4"/>
      <c r="ACS90" s="4"/>
      <c r="ACT90" s="4"/>
      <c r="ACU90" s="4"/>
      <c r="ACV90" s="4"/>
      <c r="ACW90" s="4"/>
      <c r="ACX90" s="4"/>
      <c r="ACY90" s="4"/>
      <c r="ACZ90" s="4"/>
      <c r="ADA90" s="4"/>
      <c r="ADB90" s="4"/>
      <c r="ADC90" s="4"/>
      <c r="ADD90" s="4"/>
      <c r="ADE90" s="4"/>
      <c r="ADF90" s="4"/>
      <c r="ADG90" s="4"/>
      <c r="ADH90" s="4"/>
      <c r="ADI90" s="4"/>
      <c r="ADJ90" s="4"/>
      <c r="ADK90" s="4"/>
      <c r="ADL90" s="4"/>
      <c r="ADM90" s="4"/>
      <c r="ADN90" s="4"/>
      <c r="ADO90" s="4"/>
      <c r="ADP90" s="4"/>
      <c r="ADQ90" s="4"/>
      <c r="ADR90" s="4"/>
      <c r="ADS90" s="4"/>
      <c r="ADT90" s="4"/>
      <c r="ADU90" s="4"/>
      <c r="ADV90" s="4"/>
      <c r="ADW90" s="4"/>
      <c r="ADX90" s="4"/>
      <c r="ADY90" s="4"/>
      <c r="ADZ90" s="4"/>
      <c r="AEA90" s="4"/>
      <c r="AEB90" s="4"/>
      <c r="AEC90" s="4"/>
      <c r="AED90" s="4"/>
      <c r="AEE90" s="4"/>
      <c r="AEF90" s="4"/>
      <c r="AEG90" s="4"/>
      <c r="AEH90" s="4"/>
      <c r="AEI90" s="4"/>
      <c r="AEJ90" s="4"/>
      <c r="AEK90" s="4"/>
      <c r="AEL90" s="4"/>
      <c r="AEM90" s="4"/>
      <c r="AEN90" s="4"/>
      <c r="AEO90" s="4"/>
      <c r="AEP90" s="4"/>
      <c r="AEQ90" s="4"/>
      <c r="AER90" s="4"/>
      <c r="AES90" s="4"/>
      <c r="AET90" s="4"/>
      <c r="AEU90" s="4"/>
      <c r="AEV90" s="4"/>
      <c r="AEW90" s="4"/>
      <c r="AEX90" s="4"/>
      <c r="AEY90" s="4"/>
      <c r="AEZ90" s="4"/>
      <c r="AFA90" s="4"/>
      <c r="AFB90" s="4"/>
      <c r="AFC90" s="4"/>
      <c r="AFD90" s="4"/>
      <c r="AFE90" s="4"/>
      <c r="AFF90" s="4"/>
      <c r="AFG90" s="4"/>
      <c r="AFH90" s="4"/>
      <c r="AFI90" s="4"/>
      <c r="AFJ90" s="4"/>
      <c r="AFK90" s="4"/>
      <c r="AFL90" s="4"/>
      <c r="AFM90" s="4"/>
      <c r="AFN90" s="4"/>
      <c r="AFO90" s="4"/>
      <c r="AFP90" s="4"/>
      <c r="AFQ90" s="4"/>
      <c r="AFR90" s="4"/>
      <c r="AFS90" s="4"/>
      <c r="AFT90" s="4"/>
      <c r="AFU90" s="4"/>
      <c r="AFV90" s="4"/>
      <c r="AFW90" s="4"/>
      <c r="AFX90" s="4"/>
      <c r="AFY90" s="4"/>
      <c r="AFZ90" s="4"/>
      <c r="AGA90" s="4"/>
      <c r="AGB90" s="4"/>
      <c r="AGC90" s="4"/>
      <c r="AGD90" s="4"/>
      <c r="AGE90" s="4"/>
      <c r="AGF90" s="4"/>
      <c r="AGG90" s="4"/>
      <c r="AGH90" s="4"/>
      <c r="AGI90" s="4"/>
      <c r="AGJ90" s="4"/>
      <c r="AGK90" s="4"/>
      <c r="AGL90" s="4"/>
      <c r="AGM90" s="4"/>
      <c r="AGN90" s="4"/>
      <c r="AGO90" s="4"/>
      <c r="AGP90" s="4"/>
      <c r="AGQ90" s="4"/>
      <c r="AGR90" s="4"/>
      <c r="AGS90" s="4"/>
      <c r="AGT90" s="4"/>
      <c r="AGU90" s="4"/>
      <c r="AGV90" s="4"/>
      <c r="AGW90" s="4"/>
      <c r="AGX90" s="4"/>
      <c r="AGY90" s="4"/>
      <c r="AGZ90" s="4"/>
      <c r="AHA90" s="4"/>
      <c r="AHB90" s="4"/>
      <c r="AHC90" s="4"/>
      <c r="AHD90" s="4"/>
      <c r="AHE90" s="4"/>
      <c r="AHF90" s="4"/>
      <c r="AHG90" s="4"/>
      <c r="AHH90" s="4"/>
      <c r="AHI90" s="4"/>
      <c r="AHJ90" s="4"/>
      <c r="AHK90" s="4"/>
      <c r="AHL90" s="4"/>
      <c r="AHM90" s="4"/>
      <c r="AHN90" s="4"/>
      <c r="AHO90" s="4"/>
      <c r="AHP90" s="4"/>
      <c r="AHQ90" s="4"/>
      <c r="AHR90" s="4"/>
      <c r="AHS90" s="4"/>
      <c r="AHT90" s="4"/>
      <c r="AHU90" s="4"/>
      <c r="AHV90" s="4"/>
      <c r="AHW90" s="4"/>
      <c r="AHX90" s="4"/>
      <c r="AHY90" s="4"/>
      <c r="AHZ90" s="4"/>
      <c r="AIA90" s="4"/>
      <c r="AIB90" s="4"/>
      <c r="AIC90" s="4"/>
      <c r="AID90" s="4"/>
      <c r="AIE90" s="4"/>
      <c r="AIF90" s="4"/>
      <c r="AIG90" s="4"/>
      <c r="AIH90" s="4"/>
      <c r="AII90" s="4"/>
      <c r="AIJ90" s="4"/>
      <c r="AIK90" s="4"/>
      <c r="AIL90" s="4"/>
      <c r="AIM90" s="4"/>
      <c r="AIN90" s="4"/>
      <c r="AIO90" s="4"/>
      <c r="AIP90" s="4"/>
      <c r="AIQ90" s="4"/>
      <c r="AIR90" s="4"/>
      <c r="AIS90" s="4"/>
      <c r="AIT90" s="4"/>
      <c r="AIU90" s="4"/>
      <c r="AIV90" s="4"/>
      <c r="AIW90" s="4"/>
      <c r="AIX90" s="4"/>
      <c r="AIY90" s="4"/>
      <c r="AIZ90" s="4"/>
      <c r="AJA90" s="4"/>
      <c r="AJB90" s="4"/>
      <c r="AJC90" s="4"/>
      <c r="AJD90" s="4"/>
      <c r="AJE90" s="4"/>
      <c r="AJF90" s="4"/>
      <c r="AJG90" s="4"/>
      <c r="AJH90" s="4"/>
      <c r="AJI90" s="4"/>
      <c r="AJJ90" s="4"/>
      <c r="AJK90" s="4"/>
      <c r="AJL90" s="4"/>
      <c r="AJM90" s="4"/>
      <c r="AJN90" s="4"/>
      <c r="AJO90" s="4"/>
      <c r="AJP90" s="4"/>
      <c r="AJQ90" s="4"/>
      <c r="AJR90" s="4"/>
      <c r="AJS90" s="4"/>
      <c r="AJT90" s="4"/>
      <c r="AJU90" s="4"/>
      <c r="AJV90" s="4"/>
      <c r="AJW90" s="4"/>
      <c r="AJX90" s="4"/>
      <c r="AJY90" s="4"/>
      <c r="AJZ90" s="4"/>
      <c r="AKA90" s="4"/>
      <c r="AKB90" s="4"/>
      <c r="AKC90" s="4"/>
      <c r="AKD90" s="4"/>
      <c r="AKE90" s="4"/>
      <c r="AKF90" s="4"/>
      <c r="AKG90" s="4"/>
      <c r="AKH90" s="4"/>
      <c r="AKI90" s="4"/>
      <c r="AKJ90" s="4"/>
      <c r="AKK90" s="4"/>
      <c r="AKL90" s="4"/>
      <c r="AKM90" s="4"/>
      <c r="AKN90" s="4"/>
      <c r="AKO90" s="4"/>
      <c r="AKP90" s="4"/>
      <c r="AKQ90" s="4"/>
      <c r="AKR90" s="4"/>
      <c r="AKS90" s="4"/>
      <c r="AKT90" s="4"/>
      <c r="AKU90" s="4"/>
      <c r="AKV90" s="4"/>
      <c r="AKW90" s="4"/>
      <c r="AKX90" s="4"/>
      <c r="AKY90" s="4"/>
      <c r="AKZ90" s="4"/>
      <c r="ALA90" s="4"/>
      <c r="ALB90" s="4"/>
      <c r="ALC90" s="4"/>
      <c r="ALD90" s="4"/>
      <c r="ALE90" s="4"/>
      <c r="ALF90" s="4"/>
      <c r="ALG90" s="4"/>
      <c r="ALH90" s="4"/>
      <c r="ALI90" s="4"/>
      <c r="ALJ90" s="4"/>
      <c r="ALK90" s="4"/>
      <c r="ALL90" s="4"/>
      <c r="ALM90" s="4"/>
      <c r="ALN90" s="4"/>
      <c r="ALO90" s="4"/>
      <c r="ALP90" s="4"/>
      <c r="ALQ90" s="4"/>
      <c r="ALR90" s="4"/>
      <c r="ALS90" s="4"/>
      <c r="ALT90" s="4"/>
    </row>
    <row r="91" spans="1:1008" s="3" customFormat="1">
      <c r="A91" s="4"/>
      <c r="B91" s="2"/>
      <c r="C91" s="2"/>
      <c r="F91" s="85"/>
      <c r="G91" s="4"/>
      <c r="H91" s="2"/>
      <c r="I91" s="2"/>
      <c r="M91" s="4"/>
      <c r="N91" s="2"/>
      <c r="O91" s="2"/>
      <c r="S91" s="4"/>
      <c r="T91" s="2"/>
      <c r="U91" s="2"/>
      <c r="Y91" s="4"/>
      <c r="Z91" s="2"/>
      <c r="AA91" s="2"/>
      <c r="AE91" s="4"/>
      <c r="AF91" s="2"/>
      <c r="AG91" s="2"/>
      <c r="AK91" s="4"/>
      <c r="AL91" s="2"/>
      <c r="AM91" s="2"/>
      <c r="AQ91" s="4"/>
      <c r="AR91" s="2"/>
      <c r="AS91" s="2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  <c r="OR91" s="4"/>
      <c r="OS91" s="4"/>
      <c r="OT91" s="4"/>
      <c r="OU91" s="4"/>
      <c r="OV91" s="4"/>
      <c r="OW91" s="4"/>
      <c r="OX91" s="4"/>
      <c r="OY91" s="4"/>
      <c r="OZ91" s="4"/>
      <c r="PA91" s="4"/>
      <c r="PB91" s="4"/>
      <c r="PC91" s="4"/>
      <c r="PD91" s="4"/>
      <c r="PE91" s="4"/>
      <c r="PF91" s="4"/>
      <c r="PG91" s="4"/>
      <c r="PH91" s="4"/>
      <c r="PI91" s="4"/>
      <c r="PJ91" s="4"/>
      <c r="PK91" s="4"/>
      <c r="PL91" s="4"/>
      <c r="PM91" s="4"/>
      <c r="PN91" s="4"/>
      <c r="PO91" s="4"/>
      <c r="PP91" s="4"/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G91" s="4"/>
      <c r="QH91" s="4"/>
      <c r="QI91" s="4"/>
      <c r="QJ91" s="4"/>
      <c r="QK91" s="4"/>
      <c r="QL91" s="4"/>
      <c r="QM91" s="4"/>
      <c r="QN91" s="4"/>
      <c r="QO91" s="4"/>
      <c r="QP91" s="4"/>
      <c r="QQ91" s="4"/>
      <c r="QR91" s="4"/>
      <c r="QS91" s="4"/>
      <c r="QT91" s="4"/>
      <c r="QU91" s="4"/>
      <c r="QV91" s="4"/>
      <c r="QW91" s="4"/>
      <c r="QX91" s="4"/>
      <c r="QY91" s="4"/>
      <c r="QZ91" s="4"/>
      <c r="RA91" s="4"/>
      <c r="RB91" s="4"/>
      <c r="RC91" s="4"/>
      <c r="RD91" s="4"/>
      <c r="RE91" s="4"/>
      <c r="RF91" s="4"/>
      <c r="RG91" s="4"/>
      <c r="RH91" s="4"/>
      <c r="RI91" s="4"/>
      <c r="RJ91" s="4"/>
      <c r="RK91" s="4"/>
      <c r="RL91" s="4"/>
      <c r="RM91" s="4"/>
      <c r="RN91" s="4"/>
      <c r="RO91" s="4"/>
      <c r="RP91" s="4"/>
      <c r="RQ91" s="4"/>
      <c r="RR91" s="4"/>
      <c r="RS91" s="4"/>
      <c r="RT91" s="4"/>
      <c r="RU91" s="4"/>
      <c r="RV91" s="4"/>
      <c r="RW91" s="4"/>
      <c r="RX91" s="4"/>
      <c r="RY91" s="4"/>
      <c r="RZ91" s="4"/>
      <c r="SA91" s="4"/>
      <c r="SB91" s="4"/>
      <c r="SC91" s="4"/>
      <c r="SD91" s="4"/>
      <c r="SE91" s="4"/>
      <c r="SF91" s="4"/>
      <c r="SG91" s="4"/>
      <c r="SH91" s="4"/>
      <c r="SI91" s="4"/>
      <c r="SJ91" s="4"/>
      <c r="SK91" s="4"/>
      <c r="SL91" s="4"/>
      <c r="SM91" s="4"/>
      <c r="SN91" s="4"/>
      <c r="SO91" s="4"/>
      <c r="SP91" s="4"/>
      <c r="SQ91" s="4"/>
      <c r="SR91" s="4"/>
      <c r="SS91" s="4"/>
      <c r="ST91" s="4"/>
      <c r="SU91" s="4"/>
      <c r="SV91" s="4"/>
      <c r="SW91" s="4"/>
      <c r="SX91" s="4"/>
      <c r="SY91" s="4"/>
      <c r="SZ91" s="4"/>
      <c r="TA91" s="4"/>
      <c r="TB91" s="4"/>
      <c r="TC91" s="4"/>
      <c r="TD91" s="4"/>
      <c r="TE91" s="4"/>
      <c r="TF91" s="4"/>
      <c r="TG91" s="4"/>
      <c r="TH91" s="4"/>
      <c r="TI91" s="4"/>
      <c r="TJ91" s="4"/>
      <c r="TK91" s="4"/>
      <c r="TL91" s="4"/>
      <c r="TM91" s="4"/>
      <c r="TN91" s="4"/>
      <c r="TO91" s="4"/>
      <c r="TP91" s="4"/>
      <c r="TQ91" s="4"/>
      <c r="TR91" s="4"/>
      <c r="TS91" s="4"/>
      <c r="TT91" s="4"/>
      <c r="TU91" s="4"/>
      <c r="TV91" s="4"/>
      <c r="TW91" s="4"/>
      <c r="TX91" s="4"/>
      <c r="TY91" s="4"/>
      <c r="TZ91" s="4"/>
      <c r="UA91" s="4"/>
      <c r="UB91" s="4"/>
      <c r="UC91" s="4"/>
      <c r="UD91" s="4"/>
      <c r="UE91" s="4"/>
      <c r="UF91" s="4"/>
      <c r="UG91" s="4"/>
      <c r="UH91" s="4"/>
      <c r="UI91" s="4"/>
      <c r="UJ91" s="4"/>
      <c r="UK91" s="4"/>
      <c r="UL91" s="4"/>
      <c r="UM91" s="4"/>
      <c r="UN91" s="4"/>
      <c r="UO91" s="4"/>
      <c r="UP91" s="4"/>
      <c r="UQ91" s="4"/>
      <c r="UR91" s="4"/>
      <c r="US91" s="4"/>
      <c r="UT91" s="4"/>
      <c r="UU91" s="4"/>
      <c r="UV91" s="4"/>
      <c r="UW91" s="4"/>
      <c r="UX91" s="4"/>
      <c r="UY91" s="4"/>
      <c r="UZ91" s="4"/>
      <c r="VA91" s="4"/>
      <c r="VB91" s="4"/>
      <c r="VC91" s="4"/>
      <c r="VD91" s="4"/>
      <c r="VE91" s="4"/>
      <c r="VF91" s="4"/>
      <c r="VG91" s="4"/>
      <c r="VH91" s="4"/>
      <c r="VI91" s="4"/>
      <c r="VJ91" s="4"/>
      <c r="VK91" s="4"/>
      <c r="VL91" s="4"/>
      <c r="VM91" s="4"/>
      <c r="VN91" s="4"/>
      <c r="VO91" s="4"/>
      <c r="VP91" s="4"/>
      <c r="VQ91" s="4"/>
      <c r="VR91" s="4"/>
      <c r="VS91" s="4"/>
      <c r="VT91" s="4"/>
      <c r="VU91" s="4"/>
      <c r="VV91" s="4"/>
      <c r="VW91" s="4"/>
      <c r="VX91" s="4"/>
      <c r="VY91" s="4"/>
      <c r="VZ91" s="4"/>
      <c r="WA91" s="4"/>
      <c r="WB91" s="4"/>
      <c r="WC91" s="4"/>
      <c r="WD91" s="4"/>
      <c r="WE91" s="4"/>
      <c r="WF91" s="4"/>
      <c r="WG91" s="4"/>
      <c r="WH91" s="4"/>
      <c r="WI91" s="4"/>
      <c r="WJ91" s="4"/>
      <c r="WK91" s="4"/>
      <c r="WL91" s="4"/>
      <c r="WM91" s="4"/>
      <c r="WN91" s="4"/>
      <c r="WO91" s="4"/>
      <c r="WP91" s="4"/>
      <c r="WQ91" s="4"/>
      <c r="WR91" s="4"/>
      <c r="WS91" s="4"/>
      <c r="WT91" s="4"/>
      <c r="WU91" s="4"/>
      <c r="WV91" s="4"/>
      <c r="WW91" s="4"/>
      <c r="WX91" s="4"/>
      <c r="WY91" s="4"/>
      <c r="WZ91" s="4"/>
      <c r="XA91" s="4"/>
      <c r="XB91" s="4"/>
      <c r="XC91" s="4"/>
      <c r="XD91" s="4"/>
      <c r="XE91" s="4"/>
      <c r="XF91" s="4"/>
      <c r="XG91" s="4"/>
      <c r="XH91" s="4"/>
      <c r="XI91" s="4"/>
      <c r="XJ91" s="4"/>
      <c r="XK91" s="4"/>
      <c r="XL91" s="4"/>
      <c r="XM91" s="4"/>
      <c r="XN91" s="4"/>
      <c r="XO91" s="4"/>
      <c r="XP91" s="4"/>
      <c r="XQ91" s="4"/>
      <c r="XR91" s="4"/>
      <c r="XS91" s="4"/>
      <c r="XT91" s="4"/>
      <c r="XU91" s="4"/>
      <c r="XV91" s="4"/>
      <c r="XW91" s="4"/>
      <c r="XX91" s="4"/>
      <c r="XY91" s="4"/>
      <c r="XZ91" s="4"/>
      <c r="YA91" s="4"/>
      <c r="YB91" s="4"/>
      <c r="YC91" s="4"/>
      <c r="YD91" s="4"/>
      <c r="YE91" s="4"/>
      <c r="YF91" s="4"/>
      <c r="YG91" s="4"/>
      <c r="YH91" s="4"/>
      <c r="YI91" s="4"/>
      <c r="YJ91" s="4"/>
      <c r="YK91" s="4"/>
      <c r="YL91" s="4"/>
      <c r="YM91" s="4"/>
      <c r="YN91" s="4"/>
      <c r="YO91" s="4"/>
      <c r="YP91" s="4"/>
      <c r="YQ91" s="4"/>
      <c r="YR91" s="4"/>
      <c r="YS91" s="4"/>
      <c r="YT91" s="4"/>
      <c r="YU91" s="4"/>
      <c r="YV91" s="4"/>
      <c r="YW91" s="4"/>
      <c r="YX91" s="4"/>
      <c r="YY91" s="4"/>
      <c r="YZ91" s="4"/>
      <c r="ZA91" s="4"/>
      <c r="ZB91" s="4"/>
      <c r="ZC91" s="4"/>
      <c r="ZD91" s="4"/>
      <c r="ZE91" s="4"/>
      <c r="ZF91" s="4"/>
      <c r="ZG91" s="4"/>
      <c r="ZH91" s="4"/>
      <c r="ZI91" s="4"/>
      <c r="ZJ91" s="4"/>
      <c r="ZK91" s="4"/>
      <c r="ZL91" s="4"/>
      <c r="ZM91" s="4"/>
      <c r="ZN91" s="4"/>
      <c r="ZO91" s="4"/>
      <c r="ZP91" s="4"/>
      <c r="ZQ91" s="4"/>
      <c r="ZR91" s="4"/>
      <c r="ZS91" s="4"/>
      <c r="ZT91" s="4"/>
      <c r="ZU91" s="4"/>
      <c r="ZV91" s="4"/>
      <c r="ZW91" s="4"/>
      <c r="ZX91" s="4"/>
      <c r="ZY91" s="4"/>
      <c r="ZZ91" s="4"/>
      <c r="AAA91" s="4"/>
      <c r="AAB91" s="4"/>
      <c r="AAC91" s="4"/>
      <c r="AAD91" s="4"/>
      <c r="AAE91" s="4"/>
      <c r="AAF91" s="4"/>
      <c r="AAG91" s="4"/>
      <c r="AAH91" s="4"/>
      <c r="AAI91" s="4"/>
      <c r="AAJ91" s="4"/>
      <c r="AAK91" s="4"/>
      <c r="AAL91" s="4"/>
      <c r="AAM91" s="4"/>
      <c r="AAN91" s="4"/>
      <c r="AAO91" s="4"/>
      <c r="AAP91" s="4"/>
      <c r="AAQ91" s="4"/>
      <c r="AAR91" s="4"/>
      <c r="AAS91" s="4"/>
      <c r="AAT91" s="4"/>
      <c r="AAU91" s="4"/>
      <c r="AAV91" s="4"/>
      <c r="AAW91" s="4"/>
      <c r="AAX91" s="4"/>
      <c r="AAY91" s="4"/>
      <c r="AAZ91" s="4"/>
      <c r="ABA91" s="4"/>
      <c r="ABB91" s="4"/>
      <c r="ABC91" s="4"/>
      <c r="ABD91" s="4"/>
      <c r="ABE91" s="4"/>
      <c r="ABF91" s="4"/>
      <c r="ABG91" s="4"/>
      <c r="ABH91" s="4"/>
      <c r="ABI91" s="4"/>
      <c r="ABJ91" s="4"/>
      <c r="ABK91" s="4"/>
      <c r="ABL91" s="4"/>
      <c r="ABM91" s="4"/>
      <c r="ABN91" s="4"/>
      <c r="ABO91" s="4"/>
      <c r="ABP91" s="4"/>
      <c r="ABQ91" s="4"/>
      <c r="ABR91" s="4"/>
      <c r="ABS91" s="4"/>
      <c r="ABT91" s="4"/>
      <c r="ABU91" s="4"/>
      <c r="ABV91" s="4"/>
      <c r="ABW91" s="4"/>
      <c r="ABX91" s="4"/>
      <c r="ABY91" s="4"/>
      <c r="ABZ91" s="4"/>
      <c r="ACA91" s="4"/>
      <c r="ACB91" s="4"/>
      <c r="ACC91" s="4"/>
      <c r="ACD91" s="4"/>
      <c r="ACE91" s="4"/>
      <c r="ACF91" s="4"/>
      <c r="ACG91" s="4"/>
      <c r="ACH91" s="4"/>
      <c r="ACI91" s="4"/>
      <c r="ACJ91" s="4"/>
      <c r="ACK91" s="4"/>
      <c r="ACL91" s="4"/>
      <c r="ACM91" s="4"/>
      <c r="ACN91" s="4"/>
      <c r="ACO91" s="4"/>
      <c r="ACP91" s="4"/>
      <c r="ACQ91" s="4"/>
      <c r="ACR91" s="4"/>
      <c r="ACS91" s="4"/>
      <c r="ACT91" s="4"/>
      <c r="ACU91" s="4"/>
      <c r="ACV91" s="4"/>
      <c r="ACW91" s="4"/>
      <c r="ACX91" s="4"/>
      <c r="ACY91" s="4"/>
      <c r="ACZ91" s="4"/>
      <c r="ADA91" s="4"/>
      <c r="ADB91" s="4"/>
      <c r="ADC91" s="4"/>
      <c r="ADD91" s="4"/>
      <c r="ADE91" s="4"/>
      <c r="ADF91" s="4"/>
      <c r="ADG91" s="4"/>
      <c r="ADH91" s="4"/>
      <c r="ADI91" s="4"/>
      <c r="ADJ91" s="4"/>
      <c r="ADK91" s="4"/>
      <c r="ADL91" s="4"/>
      <c r="ADM91" s="4"/>
      <c r="ADN91" s="4"/>
      <c r="ADO91" s="4"/>
      <c r="ADP91" s="4"/>
      <c r="ADQ91" s="4"/>
      <c r="ADR91" s="4"/>
      <c r="ADS91" s="4"/>
      <c r="ADT91" s="4"/>
      <c r="ADU91" s="4"/>
      <c r="ADV91" s="4"/>
      <c r="ADW91" s="4"/>
      <c r="ADX91" s="4"/>
      <c r="ADY91" s="4"/>
      <c r="ADZ91" s="4"/>
      <c r="AEA91" s="4"/>
      <c r="AEB91" s="4"/>
      <c r="AEC91" s="4"/>
      <c r="AED91" s="4"/>
      <c r="AEE91" s="4"/>
      <c r="AEF91" s="4"/>
      <c r="AEG91" s="4"/>
      <c r="AEH91" s="4"/>
      <c r="AEI91" s="4"/>
      <c r="AEJ91" s="4"/>
      <c r="AEK91" s="4"/>
      <c r="AEL91" s="4"/>
      <c r="AEM91" s="4"/>
      <c r="AEN91" s="4"/>
      <c r="AEO91" s="4"/>
      <c r="AEP91" s="4"/>
      <c r="AEQ91" s="4"/>
      <c r="AER91" s="4"/>
      <c r="AES91" s="4"/>
      <c r="AET91" s="4"/>
      <c r="AEU91" s="4"/>
      <c r="AEV91" s="4"/>
      <c r="AEW91" s="4"/>
      <c r="AEX91" s="4"/>
      <c r="AEY91" s="4"/>
      <c r="AEZ91" s="4"/>
      <c r="AFA91" s="4"/>
      <c r="AFB91" s="4"/>
      <c r="AFC91" s="4"/>
      <c r="AFD91" s="4"/>
      <c r="AFE91" s="4"/>
      <c r="AFF91" s="4"/>
      <c r="AFG91" s="4"/>
      <c r="AFH91" s="4"/>
      <c r="AFI91" s="4"/>
      <c r="AFJ91" s="4"/>
      <c r="AFK91" s="4"/>
      <c r="AFL91" s="4"/>
      <c r="AFM91" s="4"/>
      <c r="AFN91" s="4"/>
      <c r="AFO91" s="4"/>
      <c r="AFP91" s="4"/>
      <c r="AFQ91" s="4"/>
      <c r="AFR91" s="4"/>
      <c r="AFS91" s="4"/>
      <c r="AFT91" s="4"/>
      <c r="AFU91" s="4"/>
      <c r="AFV91" s="4"/>
      <c r="AFW91" s="4"/>
      <c r="AFX91" s="4"/>
      <c r="AFY91" s="4"/>
      <c r="AFZ91" s="4"/>
      <c r="AGA91" s="4"/>
      <c r="AGB91" s="4"/>
      <c r="AGC91" s="4"/>
      <c r="AGD91" s="4"/>
      <c r="AGE91" s="4"/>
      <c r="AGF91" s="4"/>
      <c r="AGG91" s="4"/>
      <c r="AGH91" s="4"/>
      <c r="AGI91" s="4"/>
      <c r="AGJ91" s="4"/>
      <c r="AGK91" s="4"/>
      <c r="AGL91" s="4"/>
      <c r="AGM91" s="4"/>
      <c r="AGN91" s="4"/>
      <c r="AGO91" s="4"/>
      <c r="AGP91" s="4"/>
      <c r="AGQ91" s="4"/>
      <c r="AGR91" s="4"/>
      <c r="AGS91" s="4"/>
      <c r="AGT91" s="4"/>
      <c r="AGU91" s="4"/>
      <c r="AGV91" s="4"/>
      <c r="AGW91" s="4"/>
      <c r="AGX91" s="4"/>
      <c r="AGY91" s="4"/>
      <c r="AGZ91" s="4"/>
      <c r="AHA91" s="4"/>
      <c r="AHB91" s="4"/>
      <c r="AHC91" s="4"/>
      <c r="AHD91" s="4"/>
      <c r="AHE91" s="4"/>
      <c r="AHF91" s="4"/>
      <c r="AHG91" s="4"/>
      <c r="AHH91" s="4"/>
      <c r="AHI91" s="4"/>
      <c r="AHJ91" s="4"/>
      <c r="AHK91" s="4"/>
      <c r="AHL91" s="4"/>
      <c r="AHM91" s="4"/>
      <c r="AHN91" s="4"/>
      <c r="AHO91" s="4"/>
      <c r="AHP91" s="4"/>
      <c r="AHQ91" s="4"/>
      <c r="AHR91" s="4"/>
      <c r="AHS91" s="4"/>
      <c r="AHT91" s="4"/>
      <c r="AHU91" s="4"/>
      <c r="AHV91" s="4"/>
      <c r="AHW91" s="4"/>
      <c r="AHX91" s="4"/>
      <c r="AHY91" s="4"/>
      <c r="AHZ91" s="4"/>
      <c r="AIA91" s="4"/>
      <c r="AIB91" s="4"/>
      <c r="AIC91" s="4"/>
      <c r="AID91" s="4"/>
      <c r="AIE91" s="4"/>
      <c r="AIF91" s="4"/>
      <c r="AIG91" s="4"/>
      <c r="AIH91" s="4"/>
      <c r="AII91" s="4"/>
      <c r="AIJ91" s="4"/>
      <c r="AIK91" s="4"/>
      <c r="AIL91" s="4"/>
      <c r="AIM91" s="4"/>
      <c r="AIN91" s="4"/>
      <c r="AIO91" s="4"/>
      <c r="AIP91" s="4"/>
      <c r="AIQ91" s="4"/>
      <c r="AIR91" s="4"/>
      <c r="AIS91" s="4"/>
      <c r="AIT91" s="4"/>
      <c r="AIU91" s="4"/>
      <c r="AIV91" s="4"/>
      <c r="AIW91" s="4"/>
      <c r="AIX91" s="4"/>
      <c r="AIY91" s="4"/>
      <c r="AIZ91" s="4"/>
      <c r="AJA91" s="4"/>
      <c r="AJB91" s="4"/>
      <c r="AJC91" s="4"/>
      <c r="AJD91" s="4"/>
      <c r="AJE91" s="4"/>
      <c r="AJF91" s="4"/>
      <c r="AJG91" s="4"/>
      <c r="AJH91" s="4"/>
      <c r="AJI91" s="4"/>
      <c r="AJJ91" s="4"/>
      <c r="AJK91" s="4"/>
      <c r="AJL91" s="4"/>
      <c r="AJM91" s="4"/>
      <c r="AJN91" s="4"/>
      <c r="AJO91" s="4"/>
      <c r="AJP91" s="4"/>
      <c r="AJQ91" s="4"/>
      <c r="AJR91" s="4"/>
      <c r="AJS91" s="4"/>
      <c r="AJT91" s="4"/>
      <c r="AJU91" s="4"/>
      <c r="AJV91" s="4"/>
      <c r="AJW91" s="4"/>
      <c r="AJX91" s="4"/>
      <c r="AJY91" s="4"/>
      <c r="AJZ91" s="4"/>
      <c r="AKA91" s="4"/>
      <c r="AKB91" s="4"/>
      <c r="AKC91" s="4"/>
      <c r="AKD91" s="4"/>
      <c r="AKE91" s="4"/>
      <c r="AKF91" s="4"/>
      <c r="AKG91" s="4"/>
      <c r="AKH91" s="4"/>
      <c r="AKI91" s="4"/>
      <c r="AKJ91" s="4"/>
      <c r="AKK91" s="4"/>
      <c r="AKL91" s="4"/>
      <c r="AKM91" s="4"/>
      <c r="AKN91" s="4"/>
      <c r="AKO91" s="4"/>
      <c r="AKP91" s="4"/>
      <c r="AKQ91" s="4"/>
      <c r="AKR91" s="4"/>
      <c r="AKS91" s="4"/>
      <c r="AKT91" s="4"/>
      <c r="AKU91" s="4"/>
      <c r="AKV91" s="4"/>
      <c r="AKW91" s="4"/>
      <c r="AKX91" s="4"/>
      <c r="AKY91" s="4"/>
      <c r="AKZ91" s="4"/>
      <c r="ALA91" s="4"/>
      <c r="ALB91" s="4"/>
      <c r="ALC91" s="4"/>
      <c r="ALD91" s="4"/>
      <c r="ALE91" s="4"/>
      <c r="ALF91" s="4"/>
      <c r="ALG91" s="4"/>
      <c r="ALH91" s="4"/>
      <c r="ALI91" s="4"/>
      <c r="ALJ91" s="4"/>
      <c r="ALK91" s="4"/>
      <c r="ALL91" s="4"/>
      <c r="ALM91" s="4"/>
      <c r="ALN91" s="4"/>
      <c r="ALO91" s="4"/>
      <c r="ALP91" s="4"/>
      <c r="ALQ91" s="4"/>
      <c r="ALR91" s="4"/>
      <c r="ALS91" s="4"/>
      <c r="ALT91" s="4"/>
    </row>
    <row r="92" spans="1:1008" s="3" customFormat="1">
      <c r="A92" s="4"/>
      <c r="B92" s="2"/>
      <c r="C92" s="2"/>
      <c r="F92" s="85"/>
      <c r="G92" s="4"/>
      <c r="H92" s="2"/>
      <c r="I92" s="2"/>
      <c r="M92" s="4"/>
      <c r="N92" s="2"/>
      <c r="O92" s="2"/>
      <c r="S92" s="4"/>
      <c r="T92" s="2"/>
      <c r="U92" s="2"/>
      <c r="Y92" s="4"/>
      <c r="Z92" s="2"/>
      <c r="AA92" s="2"/>
      <c r="AE92" s="4"/>
      <c r="AF92" s="2"/>
      <c r="AG92" s="2"/>
      <c r="AK92" s="4"/>
      <c r="AL92" s="2"/>
      <c r="AM92" s="2"/>
      <c r="AQ92" s="4"/>
      <c r="AR92" s="2"/>
      <c r="AS92" s="2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4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/>
      <c r="OP92" s="4"/>
      <c r="OQ92" s="4"/>
      <c r="OR92" s="4"/>
      <c r="OS92" s="4"/>
      <c r="OT92" s="4"/>
      <c r="OU92" s="4"/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/>
      <c r="PH92" s="4"/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  <c r="RL92" s="4"/>
      <c r="RM92" s="4"/>
      <c r="RN92" s="4"/>
      <c r="RO92" s="4"/>
      <c r="RP92" s="4"/>
      <c r="RQ92" s="4"/>
      <c r="RR92" s="4"/>
      <c r="RS92" s="4"/>
      <c r="RT92" s="4"/>
      <c r="RU92" s="4"/>
      <c r="RV92" s="4"/>
      <c r="RW92" s="4"/>
      <c r="RX92" s="4"/>
      <c r="RY92" s="4"/>
      <c r="RZ92" s="4"/>
      <c r="SA92" s="4"/>
      <c r="SB92" s="4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  <c r="SU92" s="4"/>
      <c r="SV92" s="4"/>
      <c r="SW92" s="4"/>
      <c r="SX92" s="4"/>
      <c r="SY92" s="4"/>
      <c r="SZ92" s="4"/>
      <c r="TA92" s="4"/>
      <c r="TB92" s="4"/>
      <c r="TC92" s="4"/>
      <c r="TD92" s="4"/>
      <c r="TE92" s="4"/>
      <c r="TF92" s="4"/>
      <c r="TG92" s="4"/>
      <c r="TH92" s="4"/>
      <c r="TI92" s="4"/>
      <c r="TJ92" s="4"/>
      <c r="TK92" s="4"/>
      <c r="TL92" s="4"/>
      <c r="TM92" s="4"/>
      <c r="TN92" s="4"/>
      <c r="TO92" s="4"/>
      <c r="TP92" s="4"/>
      <c r="TQ92" s="4"/>
      <c r="TR92" s="4"/>
      <c r="TS92" s="4"/>
      <c r="TT92" s="4"/>
      <c r="TU92" s="4"/>
      <c r="TV92" s="4"/>
      <c r="TW92" s="4"/>
      <c r="TX92" s="4"/>
      <c r="TY92" s="4"/>
      <c r="TZ92" s="4"/>
      <c r="UA92" s="4"/>
      <c r="UB92" s="4"/>
      <c r="UC92" s="4"/>
      <c r="UD92" s="4"/>
      <c r="UE92" s="4"/>
      <c r="UF92" s="4"/>
      <c r="UG92" s="4"/>
      <c r="UH92" s="4"/>
      <c r="UI92" s="4"/>
      <c r="UJ92" s="4"/>
      <c r="UK92" s="4"/>
      <c r="UL92" s="4"/>
      <c r="UM92" s="4"/>
      <c r="UN92" s="4"/>
      <c r="UO92" s="4"/>
      <c r="UP92" s="4"/>
      <c r="UQ92" s="4"/>
      <c r="UR92" s="4"/>
      <c r="US92" s="4"/>
      <c r="UT92" s="4"/>
      <c r="UU92" s="4"/>
      <c r="UV92" s="4"/>
      <c r="UW92" s="4"/>
      <c r="UX92" s="4"/>
      <c r="UY92" s="4"/>
      <c r="UZ92" s="4"/>
      <c r="VA92" s="4"/>
      <c r="VB92" s="4"/>
      <c r="VC92" s="4"/>
      <c r="VD92" s="4"/>
      <c r="VE92" s="4"/>
      <c r="VF92" s="4"/>
      <c r="VG92" s="4"/>
      <c r="VH92" s="4"/>
      <c r="VI92" s="4"/>
      <c r="VJ92" s="4"/>
      <c r="VK92" s="4"/>
      <c r="VL92" s="4"/>
      <c r="VM92" s="4"/>
      <c r="VN92" s="4"/>
      <c r="VO92" s="4"/>
      <c r="VP92" s="4"/>
      <c r="VQ92" s="4"/>
      <c r="VR92" s="4"/>
      <c r="VS92" s="4"/>
      <c r="VT92" s="4"/>
      <c r="VU92" s="4"/>
      <c r="VV92" s="4"/>
      <c r="VW92" s="4"/>
      <c r="VX92" s="4"/>
      <c r="VY92" s="4"/>
      <c r="VZ92" s="4"/>
      <c r="WA92" s="4"/>
      <c r="WB92" s="4"/>
      <c r="WC92" s="4"/>
      <c r="WD92" s="4"/>
      <c r="WE92" s="4"/>
      <c r="WF92" s="4"/>
      <c r="WG92" s="4"/>
      <c r="WH92" s="4"/>
      <c r="WI92" s="4"/>
      <c r="WJ92" s="4"/>
      <c r="WK92" s="4"/>
      <c r="WL92" s="4"/>
      <c r="WM92" s="4"/>
      <c r="WN92" s="4"/>
      <c r="WO92" s="4"/>
      <c r="WP92" s="4"/>
      <c r="WQ92" s="4"/>
      <c r="WR92" s="4"/>
      <c r="WS92" s="4"/>
      <c r="WT92" s="4"/>
      <c r="WU92" s="4"/>
      <c r="WV92" s="4"/>
      <c r="WW92" s="4"/>
      <c r="WX92" s="4"/>
      <c r="WY92" s="4"/>
      <c r="WZ92" s="4"/>
      <c r="XA92" s="4"/>
      <c r="XB92" s="4"/>
      <c r="XC92" s="4"/>
      <c r="XD92" s="4"/>
      <c r="XE92" s="4"/>
      <c r="XF92" s="4"/>
      <c r="XG92" s="4"/>
      <c r="XH92" s="4"/>
      <c r="XI92" s="4"/>
      <c r="XJ92" s="4"/>
      <c r="XK92" s="4"/>
      <c r="XL92" s="4"/>
      <c r="XM92" s="4"/>
      <c r="XN92" s="4"/>
      <c r="XO92" s="4"/>
      <c r="XP92" s="4"/>
      <c r="XQ92" s="4"/>
      <c r="XR92" s="4"/>
      <c r="XS92" s="4"/>
      <c r="XT92" s="4"/>
      <c r="XU92" s="4"/>
      <c r="XV92" s="4"/>
      <c r="XW92" s="4"/>
      <c r="XX92" s="4"/>
      <c r="XY92" s="4"/>
      <c r="XZ92" s="4"/>
      <c r="YA92" s="4"/>
      <c r="YB92" s="4"/>
      <c r="YC92" s="4"/>
      <c r="YD92" s="4"/>
      <c r="YE92" s="4"/>
      <c r="YF92" s="4"/>
      <c r="YG92" s="4"/>
      <c r="YH92" s="4"/>
      <c r="YI92" s="4"/>
      <c r="YJ92" s="4"/>
      <c r="YK92" s="4"/>
      <c r="YL92" s="4"/>
      <c r="YM92" s="4"/>
      <c r="YN92" s="4"/>
      <c r="YO92" s="4"/>
      <c r="YP92" s="4"/>
      <c r="YQ92" s="4"/>
      <c r="YR92" s="4"/>
      <c r="YS92" s="4"/>
      <c r="YT92" s="4"/>
      <c r="YU92" s="4"/>
      <c r="YV92" s="4"/>
      <c r="YW92" s="4"/>
      <c r="YX92" s="4"/>
      <c r="YY92" s="4"/>
      <c r="YZ92" s="4"/>
      <c r="ZA92" s="4"/>
      <c r="ZB92" s="4"/>
      <c r="ZC92" s="4"/>
      <c r="ZD92" s="4"/>
      <c r="ZE92" s="4"/>
      <c r="ZF92" s="4"/>
      <c r="ZG92" s="4"/>
      <c r="ZH92" s="4"/>
      <c r="ZI92" s="4"/>
      <c r="ZJ92" s="4"/>
      <c r="ZK92" s="4"/>
      <c r="ZL92" s="4"/>
      <c r="ZM92" s="4"/>
      <c r="ZN92" s="4"/>
      <c r="ZO92" s="4"/>
      <c r="ZP92" s="4"/>
      <c r="ZQ92" s="4"/>
      <c r="ZR92" s="4"/>
      <c r="ZS92" s="4"/>
      <c r="ZT92" s="4"/>
      <c r="ZU92" s="4"/>
      <c r="ZV92" s="4"/>
      <c r="ZW92" s="4"/>
      <c r="ZX92" s="4"/>
      <c r="ZY92" s="4"/>
      <c r="ZZ92" s="4"/>
      <c r="AAA92" s="4"/>
      <c r="AAB92" s="4"/>
      <c r="AAC92" s="4"/>
      <c r="AAD92" s="4"/>
      <c r="AAE92" s="4"/>
      <c r="AAF92" s="4"/>
      <c r="AAG92" s="4"/>
      <c r="AAH92" s="4"/>
      <c r="AAI92" s="4"/>
      <c r="AAJ92" s="4"/>
      <c r="AAK92" s="4"/>
      <c r="AAL92" s="4"/>
      <c r="AAM92" s="4"/>
      <c r="AAN92" s="4"/>
      <c r="AAO92" s="4"/>
      <c r="AAP92" s="4"/>
      <c r="AAQ92" s="4"/>
      <c r="AAR92" s="4"/>
      <c r="AAS92" s="4"/>
      <c r="AAT92" s="4"/>
      <c r="AAU92" s="4"/>
      <c r="AAV92" s="4"/>
      <c r="AAW92" s="4"/>
      <c r="AAX92" s="4"/>
      <c r="AAY92" s="4"/>
      <c r="AAZ92" s="4"/>
      <c r="ABA92" s="4"/>
      <c r="ABB92" s="4"/>
      <c r="ABC92" s="4"/>
      <c r="ABD92" s="4"/>
      <c r="ABE92" s="4"/>
      <c r="ABF92" s="4"/>
      <c r="ABG92" s="4"/>
      <c r="ABH92" s="4"/>
      <c r="ABI92" s="4"/>
      <c r="ABJ92" s="4"/>
      <c r="ABK92" s="4"/>
      <c r="ABL92" s="4"/>
      <c r="ABM92" s="4"/>
      <c r="ABN92" s="4"/>
      <c r="ABO92" s="4"/>
      <c r="ABP92" s="4"/>
      <c r="ABQ92" s="4"/>
      <c r="ABR92" s="4"/>
      <c r="ABS92" s="4"/>
      <c r="ABT92" s="4"/>
      <c r="ABU92" s="4"/>
      <c r="ABV92" s="4"/>
      <c r="ABW92" s="4"/>
      <c r="ABX92" s="4"/>
      <c r="ABY92" s="4"/>
      <c r="ABZ92" s="4"/>
      <c r="ACA92" s="4"/>
      <c r="ACB92" s="4"/>
      <c r="ACC92" s="4"/>
      <c r="ACD92" s="4"/>
      <c r="ACE92" s="4"/>
      <c r="ACF92" s="4"/>
      <c r="ACG92" s="4"/>
      <c r="ACH92" s="4"/>
      <c r="ACI92" s="4"/>
      <c r="ACJ92" s="4"/>
      <c r="ACK92" s="4"/>
      <c r="ACL92" s="4"/>
      <c r="ACM92" s="4"/>
      <c r="ACN92" s="4"/>
      <c r="ACO92" s="4"/>
      <c r="ACP92" s="4"/>
      <c r="ACQ92" s="4"/>
      <c r="ACR92" s="4"/>
      <c r="ACS92" s="4"/>
      <c r="ACT92" s="4"/>
      <c r="ACU92" s="4"/>
      <c r="ACV92" s="4"/>
      <c r="ACW92" s="4"/>
      <c r="ACX92" s="4"/>
      <c r="ACY92" s="4"/>
      <c r="ACZ92" s="4"/>
      <c r="ADA92" s="4"/>
      <c r="ADB92" s="4"/>
      <c r="ADC92" s="4"/>
      <c r="ADD92" s="4"/>
      <c r="ADE92" s="4"/>
      <c r="ADF92" s="4"/>
      <c r="ADG92" s="4"/>
      <c r="ADH92" s="4"/>
      <c r="ADI92" s="4"/>
      <c r="ADJ92" s="4"/>
      <c r="ADK92" s="4"/>
      <c r="ADL92" s="4"/>
      <c r="ADM92" s="4"/>
      <c r="ADN92" s="4"/>
      <c r="ADO92" s="4"/>
      <c r="ADP92" s="4"/>
      <c r="ADQ92" s="4"/>
      <c r="ADR92" s="4"/>
      <c r="ADS92" s="4"/>
      <c r="ADT92" s="4"/>
      <c r="ADU92" s="4"/>
      <c r="ADV92" s="4"/>
      <c r="ADW92" s="4"/>
      <c r="ADX92" s="4"/>
      <c r="ADY92" s="4"/>
      <c r="ADZ92" s="4"/>
      <c r="AEA92" s="4"/>
      <c r="AEB92" s="4"/>
      <c r="AEC92" s="4"/>
      <c r="AED92" s="4"/>
      <c r="AEE92" s="4"/>
      <c r="AEF92" s="4"/>
      <c r="AEG92" s="4"/>
      <c r="AEH92" s="4"/>
      <c r="AEI92" s="4"/>
      <c r="AEJ92" s="4"/>
      <c r="AEK92" s="4"/>
      <c r="AEL92" s="4"/>
      <c r="AEM92" s="4"/>
      <c r="AEN92" s="4"/>
      <c r="AEO92" s="4"/>
      <c r="AEP92" s="4"/>
      <c r="AEQ92" s="4"/>
      <c r="AER92" s="4"/>
      <c r="AES92" s="4"/>
      <c r="AET92" s="4"/>
      <c r="AEU92" s="4"/>
      <c r="AEV92" s="4"/>
      <c r="AEW92" s="4"/>
      <c r="AEX92" s="4"/>
      <c r="AEY92" s="4"/>
      <c r="AEZ92" s="4"/>
      <c r="AFA92" s="4"/>
      <c r="AFB92" s="4"/>
      <c r="AFC92" s="4"/>
      <c r="AFD92" s="4"/>
      <c r="AFE92" s="4"/>
      <c r="AFF92" s="4"/>
      <c r="AFG92" s="4"/>
      <c r="AFH92" s="4"/>
      <c r="AFI92" s="4"/>
      <c r="AFJ92" s="4"/>
      <c r="AFK92" s="4"/>
      <c r="AFL92" s="4"/>
      <c r="AFM92" s="4"/>
      <c r="AFN92" s="4"/>
      <c r="AFO92" s="4"/>
      <c r="AFP92" s="4"/>
      <c r="AFQ92" s="4"/>
      <c r="AFR92" s="4"/>
      <c r="AFS92" s="4"/>
      <c r="AFT92" s="4"/>
      <c r="AFU92" s="4"/>
      <c r="AFV92" s="4"/>
      <c r="AFW92" s="4"/>
      <c r="AFX92" s="4"/>
      <c r="AFY92" s="4"/>
      <c r="AFZ92" s="4"/>
      <c r="AGA92" s="4"/>
      <c r="AGB92" s="4"/>
      <c r="AGC92" s="4"/>
      <c r="AGD92" s="4"/>
      <c r="AGE92" s="4"/>
      <c r="AGF92" s="4"/>
      <c r="AGG92" s="4"/>
      <c r="AGH92" s="4"/>
      <c r="AGI92" s="4"/>
      <c r="AGJ92" s="4"/>
      <c r="AGK92" s="4"/>
      <c r="AGL92" s="4"/>
      <c r="AGM92" s="4"/>
      <c r="AGN92" s="4"/>
      <c r="AGO92" s="4"/>
      <c r="AGP92" s="4"/>
      <c r="AGQ92" s="4"/>
      <c r="AGR92" s="4"/>
      <c r="AGS92" s="4"/>
      <c r="AGT92" s="4"/>
      <c r="AGU92" s="4"/>
      <c r="AGV92" s="4"/>
      <c r="AGW92" s="4"/>
      <c r="AGX92" s="4"/>
      <c r="AGY92" s="4"/>
      <c r="AGZ92" s="4"/>
      <c r="AHA92" s="4"/>
      <c r="AHB92" s="4"/>
      <c r="AHC92" s="4"/>
      <c r="AHD92" s="4"/>
      <c r="AHE92" s="4"/>
      <c r="AHF92" s="4"/>
      <c r="AHG92" s="4"/>
      <c r="AHH92" s="4"/>
      <c r="AHI92" s="4"/>
      <c r="AHJ92" s="4"/>
      <c r="AHK92" s="4"/>
      <c r="AHL92" s="4"/>
      <c r="AHM92" s="4"/>
      <c r="AHN92" s="4"/>
      <c r="AHO92" s="4"/>
      <c r="AHP92" s="4"/>
      <c r="AHQ92" s="4"/>
      <c r="AHR92" s="4"/>
      <c r="AHS92" s="4"/>
      <c r="AHT92" s="4"/>
      <c r="AHU92" s="4"/>
      <c r="AHV92" s="4"/>
      <c r="AHW92" s="4"/>
      <c r="AHX92" s="4"/>
      <c r="AHY92" s="4"/>
      <c r="AHZ92" s="4"/>
      <c r="AIA92" s="4"/>
      <c r="AIB92" s="4"/>
      <c r="AIC92" s="4"/>
      <c r="AID92" s="4"/>
      <c r="AIE92" s="4"/>
      <c r="AIF92" s="4"/>
      <c r="AIG92" s="4"/>
      <c r="AIH92" s="4"/>
      <c r="AII92" s="4"/>
      <c r="AIJ92" s="4"/>
      <c r="AIK92" s="4"/>
      <c r="AIL92" s="4"/>
      <c r="AIM92" s="4"/>
      <c r="AIN92" s="4"/>
      <c r="AIO92" s="4"/>
      <c r="AIP92" s="4"/>
      <c r="AIQ92" s="4"/>
      <c r="AIR92" s="4"/>
      <c r="AIS92" s="4"/>
      <c r="AIT92" s="4"/>
      <c r="AIU92" s="4"/>
      <c r="AIV92" s="4"/>
      <c r="AIW92" s="4"/>
      <c r="AIX92" s="4"/>
      <c r="AIY92" s="4"/>
      <c r="AIZ92" s="4"/>
      <c r="AJA92" s="4"/>
      <c r="AJB92" s="4"/>
      <c r="AJC92" s="4"/>
      <c r="AJD92" s="4"/>
      <c r="AJE92" s="4"/>
      <c r="AJF92" s="4"/>
      <c r="AJG92" s="4"/>
      <c r="AJH92" s="4"/>
      <c r="AJI92" s="4"/>
      <c r="AJJ92" s="4"/>
      <c r="AJK92" s="4"/>
      <c r="AJL92" s="4"/>
      <c r="AJM92" s="4"/>
      <c r="AJN92" s="4"/>
      <c r="AJO92" s="4"/>
      <c r="AJP92" s="4"/>
      <c r="AJQ92" s="4"/>
      <c r="AJR92" s="4"/>
      <c r="AJS92" s="4"/>
      <c r="AJT92" s="4"/>
      <c r="AJU92" s="4"/>
      <c r="AJV92" s="4"/>
      <c r="AJW92" s="4"/>
      <c r="AJX92" s="4"/>
      <c r="AJY92" s="4"/>
      <c r="AJZ92" s="4"/>
      <c r="AKA92" s="4"/>
      <c r="AKB92" s="4"/>
      <c r="AKC92" s="4"/>
      <c r="AKD92" s="4"/>
      <c r="AKE92" s="4"/>
      <c r="AKF92" s="4"/>
      <c r="AKG92" s="4"/>
      <c r="AKH92" s="4"/>
      <c r="AKI92" s="4"/>
      <c r="AKJ92" s="4"/>
      <c r="AKK92" s="4"/>
      <c r="AKL92" s="4"/>
      <c r="AKM92" s="4"/>
      <c r="AKN92" s="4"/>
      <c r="AKO92" s="4"/>
      <c r="AKP92" s="4"/>
      <c r="AKQ92" s="4"/>
      <c r="AKR92" s="4"/>
      <c r="AKS92" s="4"/>
      <c r="AKT92" s="4"/>
      <c r="AKU92" s="4"/>
      <c r="AKV92" s="4"/>
      <c r="AKW92" s="4"/>
      <c r="AKX92" s="4"/>
      <c r="AKY92" s="4"/>
      <c r="AKZ92" s="4"/>
      <c r="ALA92" s="4"/>
      <c r="ALB92" s="4"/>
      <c r="ALC92" s="4"/>
      <c r="ALD92" s="4"/>
      <c r="ALE92" s="4"/>
      <c r="ALF92" s="4"/>
      <c r="ALG92" s="4"/>
      <c r="ALH92" s="4"/>
      <c r="ALI92" s="4"/>
      <c r="ALJ92" s="4"/>
      <c r="ALK92" s="4"/>
      <c r="ALL92" s="4"/>
      <c r="ALM92" s="4"/>
      <c r="ALN92" s="4"/>
      <c r="ALO92" s="4"/>
      <c r="ALP92" s="4"/>
      <c r="ALQ92" s="4"/>
      <c r="ALR92" s="4"/>
      <c r="ALS92" s="4"/>
      <c r="ALT92" s="4"/>
    </row>
    <row r="93" spans="1:1008" s="3" customFormat="1">
      <c r="A93" s="4"/>
      <c r="B93" s="2"/>
      <c r="C93" s="2"/>
      <c r="F93" s="85"/>
      <c r="G93" s="4"/>
      <c r="H93" s="2"/>
      <c r="I93" s="2"/>
      <c r="M93" s="4"/>
      <c r="N93" s="2"/>
      <c r="O93" s="2"/>
      <c r="S93" s="4"/>
      <c r="T93" s="2"/>
      <c r="U93" s="2"/>
      <c r="Y93" s="4"/>
      <c r="Z93" s="2"/>
      <c r="AA93" s="2"/>
      <c r="AE93" s="4"/>
      <c r="AF93" s="2"/>
      <c r="AG93" s="2"/>
      <c r="AK93" s="4"/>
      <c r="AL93" s="2"/>
      <c r="AM93" s="2"/>
      <c r="AQ93" s="4"/>
      <c r="AR93" s="2"/>
      <c r="AS93" s="2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  <c r="NE93" s="4"/>
      <c r="NF93" s="4"/>
      <c r="NG93" s="4"/>
      <c r="NH93" s="4"/>
      <c r="NI93" s="4"/>
      <c r="NJ93" s="4"/>
      <c r="NK93" s="4"/>
      <c r="NL93" s="4"/>
      <c r="NM93" s="4"/>
      <c r="NN93" s="4"/>
      <c r="NO93" s="4"/>
      <c r="NP93" s="4"/>
      <c r="NQ93" s="4"/>
      <c r="NR93" s="4"/>
      <c r="NS93" s="4"/>
      <c r="NT93" s="4"/>
      <c r="NU93" s="4"/>
      <c r="NV93" s="4"/>
      <c r="NW93" s="4"/>
      <c r="NX93" s="4"/>
      <c r="NY93" s="4"/>
      <c r="NZ93" s="4"/>
      <c r="OA93" s="4"/>
      <c r="OB93" s="4"/>
      <c r="OC93" s="4"/>
      <c r="OD93" s="4"/>
      <c r="OE93" s="4"/>
      <c r="OF93" s="4"/>
      <c r="OG93" s="4"/>
      <c r="OH93" s="4"/>
      <c r="OI93" s="4"/>
      <c r="OJ93" s="4"/>
      <c r="OK93" s="4"/>
      <c r="OL93" s="4"/>
      <c r="OM93" s="4"/>
      <c r="ON93" s="4"/>
      <c r="OO93" s="4"/>
      <c r="OP93" s="4"/>
      <c r="OQ93" s="4"/>
      <c r="OR93" s="4"/>
      <c r="OS93" s="4"/>
      <c r="OT93" s="4"/>
      <c r="OU93" s="4"/>
      <c r="OV93" s="4"/>
      <c r="OW93" s="4"/>
      <c r="OX93" s="4"/>
      <c r="OY93" s="4"/>
      <c r="OZ93" s="4"/>
      <c r="PA93" s="4"/>
      <c r="PB93" s="4"/>
      <c r="PC93" s="4"/>
      <c r="PD93" s="4"/>
      <c r="PE93" s="4"/>
      <c r="PF93" s="4"/>
      <c r="PG93" s="4"/>
      <c r="PH93" s="4"/>
      <c r="PI93" s="4"/>
      <c r="PJ93" s="4"/>
      <c r="PK93" s="4"/>
      <c r="PL93" s="4"/>
      <c r="PM93" s="4"/>
      <c r="PN93" s="4"/>
      <c r="PO93" s="4"/>
      <c r="PP93" s="4"/>
      <c r="PQ93" s="4"/>
      <c r="PR93" s="4"/>
      <c r="PS93" s="4"/>
      <c r="PT93" s="4"/>
      <c r="PU93" s="4"/>
      <c r="PV93" s="4"/>
      <c r="PW93" s="4"/>
      <c r="PX93" s="4"/>
      <c r="PY93" s="4"/>
      <c r="PZ93" s="4"/>
      <c r="QA93" s="4"/>
      <c r="QB93" s="4"/>
      <c r="QC93" s="4"/>
      <c r="QD93" s="4"/>
      <c r="QE93" s="4"/>
      <c r="QF93" s="4"/>
      <c r="QG93" s="4"/>
      <c r="QH93" s="4"/>
      <c r="QI93" s="4"/>
      <c r="QJ93" s="4"/>
      <c r="QK93" s="4"/>
      <c r="QL93" s="4"/>
      <c r="QM93" s="4"/>
      <c r="QN93" s="4"/>
      <c r="QO93" s="4"/>
      <c r="QP93" s="4"/>
      <c r="QQ93" s="4"/>
      <c r="QR93" s="4"/>
      <c r="QS93" s="4"/>
      <c r="QT93" s="4"/>
      <c r="QU93" s="4"/>
      <c r="QV93" s="4"/>
      <c r="QW93" s="4"/>
      <c r="QX93" s="4"/>
      <c r="QY93" s="4"/>
      <c r="QZ93" s="4"/>
      <c r="RA93" s="4"/>
      <c r="RB93" s="4"/>
      <c r="RC93" s="4"/>
      <c r="RD93" s="4"/>
      <c r="RE93" s="4"/>
      <c r="RF93" s="4"/>
      <c r="RG93" s="4"/>
      <c r="RH93" s="4"/>
      <c r="RI93" s="4"/>
      <c r="RJ93" s="4"/>
      <c r="RK93" s="4"/>
      <c r="RL93" s="4"/>
      <c r="RM93" s="4"/>
      <c r="RN93" s="4"/>
      <c r="RO93" s="4"/>
      <c r="RP93" s="4"/>
      <c r="RQ93" s="4"/>
      <c r="RR93" s="4"/>
      <c r="RS93" s="4"/>
      <c r="RT93" s="4"/>
      <c r="RU93" s="4"/>
      <c r="RV93" s="4"/>
      <c r="RW93" s="4"/>
      <c r="RX93" s="4"/>
      <c r="RY93" s="4"/>
      <c r="RZ93" s="4"/>
      <c r="SA93" s="4"/>
      <c r="SB93" s="4"/>
      <c r="SC93" s="4"/>
      <c r="SD93" s="4"/>
      <c r="SE93" s="4"/>
      <c r="SF93" s="4"/>
      <c r="SG93" s="4"/>
      <c r="SH93" s="4"/>
      <c r="SI93" s="4"/>
      <c r="SJ93" s="4"/>
      <c r="SK93" s="4"/>
      <c r="SL93" s="4"/>
      <c r="SM93" s="4"/>
      <c r="SN93" s="4"/>
      <c r="SO93" s="4"/>
      <c r="SP93" s="4"/>
      <c r="SQ93" s="4"/>
      <c r="SR93" s="4"/>
      <c r="SS93" s="4"/>
      <c r="ST93" s="4"/>
      <c r="SU93" s="4"/>
      <c r="SV93" s="4"/>
      <c r="SW93" s="4"/>
      <c r="SX93" s="4"/>
      <c r="SY93" s="4"/>
      <c r="SZ93" s="4"/>
      <c r="TA93" s="4"/>
      <c r="TB93" s="4"/>
      <c r="TC93" s="4"/>
      <c r="TD93" s="4"/>
      <c r="TE93" s="4"/>
      <c r="TF93" s="4"/>
      <c r="TG93" s="4"/>
      <c r="TH93" s="4"/>
      <c r="TI93" s="4"/>
      <c r="TJ93" s="4"/>
      <c r="TK93" s="4"/>
      <c r="TL93" s="4"/>
      <c r="TM93" s="4"/>
      <c r="TN93" s="4"/>
      <c r="TO93" s="4"/>
      <c r="TP93" s="4"/>
      <c r="TQ93" s="4"/>
      <c r="TR93" s="4"/>
      <c r="TS93" s="4"/>
      <c r="TT93" s="4"/>
      <c r="TU93" s="4"/>
      <c r="TV93" s="4"/>
      <c r="TW93" s="4"/>
      <c r="TX93" s="4"/>
      <c r="TY93" s="4"/>
      <c r="TZ93" s="4"/>
      <c r="UA93" s="4"/>
      <c r="UB93" s="4"/>
      <c r="UC93" s="4"/>
      <c r="UD93" s="4"/>
      <c r="UE93" s="4"/>
      <c r="UF93" s="4"/>
      <c r="UG93" s="4"/>
      <c r="UH93" s="4"/>
      <c r="UI93" s="4"/>
      <c r="UJ93" s="4"/>
      <c r="UK93" s="4"/>
      <c r="UL93" s="4"/>
      <c r="UM93" s="4"/>
      <c r="UN93" s="4"/>
      <c r="UO93" s="4"/>
      <c r="UP93" s="4"/>
      <c r="UQ93" s="4"/>
      <c r="UR93" s="4"/>
      <c r="US93" s="4"/>
      <c r="UT93" s="4"/>
      <c r="UU93" s="4"/>
      <c r="UV93" s="4"/>
      <c r="UW93" s="4"/>
      <c r="UX93" s="4"/>
      <c r="UY93" s="4"/>
      <c r="UZ93" s="4"/>
      <c r="VA93" s="4"/>
      <c r="VB93" s="4"/>
      <c r="VC93" s="4"/>
      <c r="VD93" s="4"/>
      <c r="VE93" s="4"/>
      <c r="VF93" s="4"/>
      <c r="VG93" s="4"/>
      <c r="VH93" s="4"/>
      <c r="VI93" s="4"/>
      <c r="VJ93" s="4"/>
      <c r="VK93" s="4"/>
      <c r="VL93" s="4"/>
      <c r="VM93" s="4"/>
      <c r="VN93" s="4"/>
      <c r="VO93" s="4"/>
      <c r="VP93" s="4"/>
      <c r="VQ93" s="4"/>
      <c r="VR93" s="4"/>
      <c r="VS93" s="4"/>
      <c r="VT93" s="4"/>
      <c r="VU93" s="4"/>
      <c r="VV93" s="4"/>
      <c r="VW93" s="4"/>
      <c r="VX93" s="4"/>
      <c r="VY93" s="4"/>
      <c r="VZ93" s="4"/>
      <c r="WA93" s="4"/>
      <c r="WB93" s="4"/>
      <c r="WC93" s="4"/>
      <c r="WD93" s="4"/>
      <c r="WE93" s="4"/>
      <c r="WF93" s="4"/>
      <c r="WG93" s="4"/>
      <c r="WH93" s="4"/>
      <c r="WI93" s="4"/>
      <c r="WJ93" s="4"/>
      <c r="WK93" s="4"/>
      <c r="WL93" s="4"/>
      <c r="WM93" s="4"/>
      <c r="WN93" s="4"/>
      <c r="WO93" s="4"/>
      <c r="WP93" s="4"/>
      <c r="WQ93" s="4"/>
      <c r="WR93" s="4"/>
      <c r="WS93" s="4"/>
      <c r="WT93" s="4"/>
      <c r="WU93" s="4"/>
      <c r="WV93" s="4"/>
      <c r="WW93" s="4"/>
      <c r="WX93" s="4"/>
      <c r="WY93" s="4"/>
      <c r="WZ93" s="4"/>
      <c r="XA93" s="4"/>
      <c r="XB93" s="4"/>
      <c r="XC93" s="4"/>
      <c r="XD93" s="4"/>
      <c r="XE93" s="4"/>
      <c r="XF93" s="4"/>
      <c r="XG93" s="4"/>
      <c r="XH93" s="4"/>
      <c r="XI93" s="4"/>
      <c r="XJ93" s="4"/>
      <c r="XK93" s="4"/>
      <c r="XL93" s="4"/>
      <c r="XM93" s="4"/>
      <c r="XN93" s="4"/>
      <c r="XO93" s="4"/>
      <c r="XP93" s="4"/>
      <c r="XQ93" s="4"/>
      <c r="XR93" s="4"/>
      <c r="XS93" s="4"/>
      <c r="XT93" s="4"/>
      <c r="XU93" s="4"/>
      <c r="XV93" s="4"/>
      <c r="XW93" s="4"/>
      <c r="XX93" s="4"/>
      <c r="XY93" s="4"/>
      <c r="XZ93" s="4"/>
      <c r="YA93" s="4"/>
      <c r="YB93" s="4"/>
      <c r="YC93" s="4"/>
      <c r="YD93" s="4"/>
      <c r="YE93" s="4"/>
      <c r="YF93" s="4"/>
      <c r="YG93" s="4"/>
      <c r="YH93" s="4"/>
      <c r="YI93" s="4"/>
      <c r="YJ93" s="4"/>
      <c r="YK93" s="4"/>
      <c r="YL93" s="4"/>
      <c r="YM93" s="4"/>
      <c r="YN93" s="4"/>
      <c r="YO93" s="4"/>
      <c r="YP93" s="4"/>
      <c r="YQ93" s="4"/>
      <c r="YR93" s="4"/>
      <c r="YS93" s="4"/>
      <c r="YT93" s="4"/>
      <c r="YU93" s="4"/>
      <c r="YV93" s="4"/>
      <c r="YW93" s="4"/>
      <c r="YX93" s="4"/>
      <c r="YY93" s="4"/>
      <c r="YZ93" s="4"/>
      <c r="ZA93" s="4"/>
      <c r="ZB93" s="4"/>
      <c r="ZC93" s="4"/>
      <c r="ZD93" s="4"/>
      <c r="ZE93" s="4"/>
      <c r="ZF93" s="4"/>
      <c r="ZG93" s="4"/>
      <c r="ZH93" s="4"/>
      <c r="ZI93" s="4"/>
      <c r="ZJ93" s="4"/>
      <c r="ZK93" s="4"/>
      <c r="ZL93" s="4"/>
      <c r="ZM93" s="4"/>
      <c r="ZN93" s="4"/>
      <c r="ZO93" s="4"/>
      <c r="ZP93" s="4"/>
      <c r="ZQ93" s="4"/>
      <c r="ZR93" s="4"/>
      <c r="ZS93" s="4"/>
      <c r="ZT93" s="4"/>
      <c r="ZU93" s="4"/>
      <c r="ZV93" s="4"/>
      <c r="ZW93" s="4"/>
      <c r="ZX93" s="4"/>
      <c r="ZY93" s="4"/>
      <c r="ZZ93" s="4"/>
      <c r="AAA93" s="4"/>
      <c r="AAB93" s="4"/>
      <c r="AAC93" s="4"/>
      <c r="AAD93" s="4"/>
      <c r="AAE93" s="4"/>
      <c r="AAF93" s="4"/>
      <c r="AAG93" s="4"/>
      <c r="AAH93" s="4"/>
      <c r="AAI93" s="4"/>
      <c r="AAJ93" s="4"/>
      <c r="AAK93" s="4"/>
      <c r="AAL93" s="4"/>
      <c r="AAM93" s="4"/>
      <c r="AAN93" s="4"/>
      <c r="AAO93" s="4"/>
      <c r="AAP93" s="4"/>
      <c r="AAQ93" s="4"/>
      <c r="AAR93" s="4"/>
      <c r="AAS93" s="4"/>
      <c r="AAT93" s="4"/>
      <c r="AAU93" s="4"/>
      <c r="AAV93" s="4"/>
      <c r="AAW93" s="4"/>
      <c r="AAX93" s="4"/>
      <c r="AAY93" s="4"/>
      <c r="AAZ93" s="4"/>
      <c r="ABA93" s="4"/>
      <c r="ABB93" s="4"/>
      <c r="ABC93" s="4"/>
      <c r="ABD93" s="4"/>
      <c r="ABE93" s="4"/>
      <c r="ABF93" s="4"/>
      <c r="ABG93" s="4"/>
      <c r="ABH93" s="4"/>
      <c r="ABI93" s="4"/>
      <c r="ABJ93" s="4"/>
      <c r="ABK93" s="4"/>
      <c r="ABL93" s="4"/>
      <c r="ABM93" s="4"/>
      <c r="ABN93" s="4"/>
      <c r="ABO93" s="4"/>
      <c r="ABP93" s="4"/>
      <c r="ABQ93" s="4"/>
      <c r="ABR93" s="4"/>
      <c r="ABS93" s="4"/>
      <c r="ABT93" s="4"/>
      <c r="ABU93" s="4"/>
      <c r="ABV93" s="4"/>
      <c r="ABW93" s="4"/>
      <c r="ABX93" s="4"/>
      <c r="ABY93" s="4"/>
      <c r="ABZ93" s="4"/>
      <c r="ACA93" s="4"/>
      <c r="ACB93" s="4"/>
      <c r="ACC93" s="4"/>
      <c r="ACD93" s="4"/>
      <c r="ACE93" s="4"/>
      <c r="ACF93" s="4"/>
      <c r="ACG93" s="4"/>
      <c r="ACH93" s="4"/>
      <c r="ACI93" s="4"/>
      <c r="ACJ93" s="4"/>
      <c r="ACK93" s="4"/>
      <c r="ACL93" s="4"/>
      <c r="ACM93" s="4"/>
      <c r="ACN93" s="4"/>
      <c r="ACO93" s="4"/>
      <c r="ACP93" s="4"/>
      <c r="ACQ93" s="4"/>
      <c r="ACR93" s="4"/>
      <c r="ACS93" s="4"/>
      <c r="ACT93" s="4"/>
      <c r="ACU93" s="4"/>
      <c r="ACV93" s="4"/>
      <c r="ACW93" s="4"/>
      <c r="ACX93" s="4"/>
      <c r="ACY93" s="4"/>
      <c r="ACZ93" s="4"/>
      <c r="ADA93" s="4"/>
      <c r="ADB93" s="4"/>
      <c r="ADC93" s="4"/>
      <c r="ADD93" s="4"/>
      <c r="ADE93" s="4"/>
      <c r="ADF93" s="4"/>
      <c r="ADG93" s="4"/>
      <c r="ADH93" s="4"/>
      <c r="ADI93" s="4"/>
      <c r="ADJ93" s="4"/>
      <c r="ADK93" s="4"/>
      <c r="ADL93" s="4"/>
      <c r="ADM93" s="4"/>
      <c r="ADN93" s="4"/>
      <c r="ADO93" s="4"/>
      <c r="ADP93" s="4"/>
      <c r="ADQ93" s="4"/>
      <c r="ADR93" s="4"/>
      <c r="ADS93" s="4"/>
      <c r="ADT93" s="4"/>
      <c r="ADU93" s="4"/>
      <c r="ADV93" s="4"/>
      <c r="ADW93" s="4"/>
      <c r="ADX93" s="4"/>
      <c r="ADY93" s="4"/>
      <c r="ADZ93" s="4"/>
      <c r="AEA93" s="4"/>
      <c r="AEB93" s="4"/>
      <c r="AEC93" s="4"/>
      <c r="AED93" s="4"/>
      <c r="AEE93" s="4"/>
      <c r="AEF93" s="4"/>
      <c r="AEG93" s="4"/>
      <c r="AEH93" s="4"/>
      <c r="AEI93" s="4"/>
      <c r="AEJ93" s="4"/>
      <c r="AEK93" s="4"/>
      <c r="AEL93" s="4"/>
      <c r="AEM93" s="4"/>
      <c r="AEN93" s="4"/>
      <c r="AEO93" s="4"/>
      <c r="AEP93" s="4"/>
      <c r="AEQ93" s="4"/>
      <c r="AER93" s="4"/>
      <c r="AES93" s="4"/>
      <c r="AET93" s="4"/>
      <c r="AEU93" s="4"/>
      <c r="AEV93" s="4"/>
      <c r="AEW93" s="4"/>
      <c r="AEX93" s="4"/>
      <c r="AEY93" s="4"/>
      <c r="AEZ93" s="4"/>
      <c r="AFA93" s="4"/>
      <c r="AFB93" s="4"/>
      <c r="AFC93" s="4"/>
      <c r="AFD93" s="4"/>
      <c r="AFE93" s="4"/>
      <c r="AFF93" s="4"/>
      <c r="AFG93" s="4"/>
      <c r="AFH93" s="4"/>
      <c r="AFI93" s="4"/>
      <c r="AFJ93" s="4"/>
      <c r="AFK93" s="4"/>
      <c r="AFL93" s="4"/>
      <c r="AFM93" s="4"/>
      <c r="AFN93" s="4"/>
      <c r="AFO93" s="4"/>
      <c r="AFP93" s="4"/>
      <c r="AFQ93" s="4"/>
      <c r="AFR93" s="4"/>
      <c r="AFS93" s="4"/>
      <c r="AFT93" s="4"/>
      <c r="AFU93" s="4"/>
      <c r="AFV93" s="4"/>
      <c r="AFW93" s="4"/>
      <c r="AFX93" s="4"/>
      <c r="AFY93" s="4"/>
      <c r="AFZ93" s="4"/>
      <c r="AGA93" s="4"/>
      <c r="AGB93" s="4"/>
      <c r="AGC93" s="4"/>
      <c r="AGD93" s="4"/>
      <c r="AGE93" s="4"/>
      <c r="AGF93" s="4"/>
      <c r="AGG93" s="4"/>
      <c r="AGH93" s="4"/>
      <c r="AGI93" s="4"/>
      <c r="AGJ93" s="4"/>
      <c r="AGK93" s="4"/>
      <c r="AGL93" s="4"/>
      <c r="AGM93" s="4"/>
      <c r="AGN93" s="4"/>
      <c r="AGO93" s="4"/>
      <c r="AGP93" s="4"/>
      <c r="AGQ93" s="4"/>
      <c r="AGR93" s="4"/>
      <c r="AGS93" s="4"/>
      <c r="AGT93" s="4"/>
      <c r="AGU93" s="4"/>
      <c r="AGV93" s="4"/>
      <c r="AGW93" s="4"/>
      <c r="AGX93" s="4"/>
      <c r="AGY93" s="4"/>
      <c r="AGZ93" s="4"/>
      <c r="AHA93" s="4"/>
      <c r="AHB93" s="4"/>
      <c r="AHC93" s="4"/>
      <c r="AHD93" s="4"/>
      <c r="AHE93" s="4"/>
      <c r="AHF93" s="4"/>
      <c r="AHG93" s="4"/>
      <c r="AHH93" s="4"/>
      <c r="AHI93" s="4"/>
      <c r="AHJ93" s="4"/>
      <c r="AHK93" s="4"/>
      <c r="AHL93" s="4"/>
      <c r="AHM93" s="4"/>
      <c r="AHN93" s="4"/>
      <c r="AHO93" s="4"/>
      <c r="AHP93" s="4"/>
      <c r="AHQ93" s="4"/>
      <c r="AHR93" s="4"/>
      <c r="AHS93" s="4"/>
      <c r="AHT93" s="4"/>
      <c r="AHU93" s="4"/>
      <c r="AHV93" s="4"/>
      <c r="AHW93" s="4"/>
      <c r="AHX93" s="4"/>
      <c r="AHY93" s="4"/>
      <c r="AHZ93" s="4"/>
      <c r="AIA93" s="4"/>
      <c r="AIB93" s="4"/>
      <c r="AIC93" s="4"/>
      <c r="AID93" s="4"/>
      <c r="AIE93" s="4"/>
      <c r="AIF93" s="4"/>
      <c r="AIG93" s="4"/>
      <c r="AIH93" s="4"/>
      <c r="AII93" s="4"/>
      <c r="AIJ93" s="4"/>
      <c r="AIK93" s="4"/>
      <c r="AIL93" s="4"/>
      <c r="AIM93" s="4"/>
      <c r="AIN93" s="4"/>
      <c r="AIO93" s="4"/>
      <c r="AIP93" s="4"/>
      <c r="AIQ93" s="4"/>
      <c r="AIR93" s="4"/>
      <c r="AIS93" s="4"/>
      <c r="AIT93" s="4"/>
      <c r="AIU93" s="4"/>
      <c r="AIV93" s="4"/>
      <c r="AIW93" s="4"/>
      <c r="AIX93" s="4"/>
      <c r="AIY93" s="4"/>
      <c r="AIZ93" s="4"/>
      <c r="AJA93" s="4"/>
      <c r="AJB93" s="4"/>
      <c r="AJC93" s="4"/>
      <c r="AJD93" s="4"/>
      <c r="AJE93" s="4"/>
      <c r="AJF93" s="4"/>
      <c r="AJG93" s="4"/>
      <c r="AJH93" s="4"/>
      <c r="AJI93" s="4"/>
      <c r="AJJ93" s="4"/>
      <c r="AJK93" s="4"/>
      <c r="AJL93" s="4"/>
      <c r="AJM93" s="4"/>
      <c r="AJN93" s="4"/>
      <c r="AJO93" s="4"/>
      <c r="AJP93" s="4"/>
      <c r="AJQ93" s="4"/>
      <c r="AJR93" s="4"/>
      <c r="AJS93" s="4"/>
      <c r="AJT93" s="4"/>
      <c r="AJU93" s="4"/>
      <c r="AJV93" s="4"/>
      <c r="AJW93" s="4"/>
      <c r="AJX93" s="4"/>
      <c r="AJY93" s="4"/>
      <c r="AJZ93" s="4"/>
      <c r="AKA93" s="4"/>
      <c r="AKB93" s="4"/>
      <c r="AKC93" s="4"/>
      <c r="AKD93" s="4"/>
      <c r="AKE93" s="4"/>
      <c r="AKF93" s="4"/>
      <c r="AKG93" s="4"/>
      <c r="AKH93" s="4"/>
      <c r="AKI93" s="4"/>
      <c r="AKJ93" s="4"/>
      <c r="AKK93" s="4"/>
      <c r="AKL93" s="4"/>
      <c r="AKM93" s="4"/>
      <c r="AKN93" s="4"/>
      <c r="AKO93" s="4"/>
      <c r="AKP93" s="4"/>
      <c r="AKQ93" s="4"/>
      <c r="AKR93" s="4"/>
      <c r="AKS93" s="4"/>
      <c r="AKT93" s="4"/>
      <c r="AKU93" s="4"/>
      <c r="AKV93" s="4"/>
      <c r="AKW93" s="4"/>
      <c r="AKX93" s="4"/>
      <c r="AKY93" s="4"/>
      <c r="AKZ93" s="4"/>
      <c r="ALA93" s="4"/>
      <c r="ALB93" s="4"/>
      <c r="ALC93" s="4"/>
      <c r="ALD93" s="4"/>
      <c r="ALE93" s="4"/>
      <c r="ALF93" s="4"/>
      <c r="ALG93" s="4"/>
      <c r="ALH93" s="4"/>
      <c r="ALI93" s="4"/>
      <c r="ALJ93" s="4"/>
      <c r="ALK93" s="4"/>
      <c r="ALL93" s="4"/>
      <c r="ALM93" s="4"/>
      <c r="ALN93" s="4"/>
      <c r="ALO93" s="4"/>
      <c r="ALP93" s="4"/>
      <c r="ALQ93" s="4"/>
      <c r="ALR93" s="4"/>
      <c r="ALS93" s="4"/>
      <c r="ALT93" s="4"/>
    </row>
    <row r="94" spans="1:1008" s="3" customFormat="1">
      <c r="A94" s="4"/>
      <c r="B94" s="2"/>
      <c r="C94" s="2"/>
      <c r="F94" s="85"/>
      <c r="G94" s="4"/>
      <c r="H94" s="2"/>
      <c r="I94" s="2"/>
      <c r="M94" s="4"/>
      <c r="N94" s="2"/>
      <c r="O94" s="2"/>
      <c r="S94" s="4"/>
      <c r="T94" s="2"/>
      <c r="U94" s="2"/>
      <c r="Y94" s="4"/>
      <c r="Z94" s="2"/>
      <c r="AA94" s="2"/>
      <c r="AE94" s="4"/>
      <c r="AF94" s="2"/>
      <c r="AG94" s="2"/>
      <c r="AK94" s="4"/>
      <c r="AL94" s="2"/>
      <c r="AM94" s="2"/>
      <c r="AQ94" s="4"/>
      <c r="AR94" s="2"/>
      <c r="AS94" s="2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4"/>
      <c r="NC94" s="4"/>
      <c r="ND94" s="4"/>
      <c r="NE94" s="4"/>
      <c r="NF94" s="4"/>
      <c r="NG94" s="4"/>
      <c r="NH94" s="4"/>
      <c r="NI94" s="4"/>
      <c r="NJ94" s="4"/>
      <c r="NK94" s="4"/>
      <c r="NL94" s="4"/>
      <c r="NM94" s="4"/>
      <c r="NN94" s="4"/>
      <c r="NO94" s="4"/>
      <c r="NP94" s="4"/>
      <c r="NQ94" s="4"/>
      <c r="NR94" s="4"/>
      <c r="NS94" s="4"/>
      <c r="NT94" s="4"/>
      <c r="NU94" s="4"/>
      <c r="NV94" s="4"/>
      <c r="NW94" s="4"/>
      <c r="NX94" s="4"/>
      <c r="NY94" s="4"/>
      <c r="NZ94" s="4"/>
      <c r="OA94" s="4"/>
      <c r="OB94" s="4"/>
      <c r="OC94" s="4"/>
      <c r="OD94" s="4"/>
      <c r="OE94" s="4"/>
      <c r="OF94" s="4"/>
      <c r="OG94" s="4"/>
      <c r="OH94" s="4"/>
      <c r="OI94" s="4"/>
      <c r="OJ94" s="4"/>
      <c r="OK94" s="4"/>
      <c r="OL94" s="4"/>
      <c r="OM94" s="4"/>
      <c r="ON94" s="4"/>
      <c r="OO94" s="4"/>
      <c r="OP94" s="4"/>
      <c r="OQ94" s="4"/>
      <c r="OR94" s="4"/>
      <c r="OS94" s="4"/>
      <c r="OT94" s="4"/>
      <c r="OU94" s="4"/>
      <c r="OV94" s="4"/>
      <c r="OW94" s="4"/>
      <c r="OX94" s="4"/>
      <c r="OY94" s="4"/>
      <c r="OZ94" s="4"/>
      <c r="PA94" s="4"/>
      <c r="PB94" s="4"/>
      <c r="PC94" s="4"/>
      <c r="PD94" s="4"/>
      <c r="PE94" s="4"/>
      <c r="PF94" s="4"/>
      <c r="PG94" s="4"/>
      <c r="PH94" s="4"/>
      <c r="PI94" s="4"/>
      <c r="PJ94" s="4"/>
      <c r="PK94" s="4"/>
      <c r="PL94" s="4"/>
      <c r="PM94" s="4"/>
      <c r="PN94" s="4"/>
      <c r="PO94" s="4"/>
      <c r="PP94" s="4"/>
      <c r="PQ94" s="4"/>
      <c r="PR94" s="4"/>
      <c r="PS94" s="4"/>
      <c r="PT94" s="4"/>
      <c r="PU94" s="4"/>
      <c r="PV94" s="4"/>
      <c r="PW94" s="4"/>
      <c r="PX94" s="4"/>
      <c r="PY94" s="4"/>
      <c r="PZ94" s="4"/>
      <c r="QA94" s="4"/>
      <c r="QB94" s="4"/>
      <c r="QC94" s="4"/>
      <c r="QD94" s="4"/>
      <c r="QE94" s="4"/>
      <c r="QF94" s="4"/>
      <c r="QG94" s="4"/>
      <c r="QH94" s="4"/>
      <c r="QI94" s="4"/>
      <c r="QJ94" s="4"/>
      <c r="QK94" s="4"/>
      <c r="QL94" s="4"/>
      <c r="QM94" s="4"/>
      <c r="QN94" s="4"/>
      <c r="QO94" s="4"/>
      <c r="QP94" s="4"/>
      <c r="QQ94" s="4"/>
      <c r="QR94" s="4"/>
      <c r="QS94" s="4"/>
      <c r="QT94" s="4"/>
      <c r="QU94" s="4"/>
      <c r="QV94" s="4"/>
      <c r="QW94" s="4"/>
      <c r="QX94" s="4"/>
      <c r="QY94" s="4"/>
      <c r="QZ94" s="4"/>
      <c r="RA94" s="4"/>
      <c r="RB94" s="4"/>
      <c r="RC94" s="4"/>
      <c r="RD94" s="4"/>
      <c r="RE94" s="4"/>
      <c r="RF94" s="4"/>
      <c r="RG94" s="4"/>
      <c r="RH94" s="4"/>
      <c r="RI94" s="4"/>
      <c r="RJ94" s="4"/>
      <c r="RK94" s="4"/>
      <c r="RL94" s="4"/>
      <c r="RM94" s="4"/>
      <c r="RN94" s="4"/>
      <c r="RO94" s="4"/>
      <c r="RP94" s="4"/>
      <c r="RQ94" s="4"/>
      <c r="RR94" s="4"/>
      <c r="RS94" s="4"/>
      <c r="RT94" s="4"/>
      <c r="RU94" s="4"/>
      <c r="RV94" s="4"/>
      <c r="RW94" s="4"/>
      <c r="RX94" s="4"/>
      <c r="RY94" s="4"/>
      <c r="RZ94" s="4"/>
      <c r="SA94" s="4"/>
      <c r="SB94" s="4"/>
      <c r="SC94" s="4"/>
      <c r="SD94" s="4"/>
      <c r="SE94" s="4"/>
      <c r="SF94" s="4"/>
      <c r="SG94" s="4"/>
      <c r="SH94" s="4"/>
      <c r="SI94" s="4"/>
      <c r="SJ94" s="4"/>
      <c r="SK94" s="4"/>
      <c r="SL94" s="4"/>
      <c r="SM94" s="4"/>
      <c r="SN94" s="4"/>
      <c r="SO94" s="4"/>
      <c r="SP94" s="4"/>
      <c r="SQ94" s="4"/>
      <c r="SR94" s="4"/>
      <c r="SS94" s="4"/>
      <c r="ST94" s="4"/>
      <c r="SU94" s="4"/>
      <c r="SV94" s="4"/>
      <c r="SW94" s="4"/>
      <c r="SX94" s="4"/>
      <c r="SY94" s="4"/>
      <c r="SZ94" s="4"/>
      <c r="TA94" s="4"/>
      <c r="TB94" s="4"/>
      <c r="TC94" s="4"/>
      <c r="TD94" s="4"/>
      <c r="TE94" s="4"/>
      <c r="TF94" s="4"/>
      <c r="TG94" s="4"/>
      <c r="TH94" s="4"/>
      <c r="TI94" s="4"/>
      <c r="TJ94" s="4"/>
      <c r="TK94" s="4"/>
      <c r="TL94" s="4"/>
      <c r="TM94" s="4"/>
      <c r="TN94" s="4"/>
      <c r="TO94" s="4"/>
      <c r="TP94" s="4"/>
      <c r="TQ94" s="4"/>
      <c r="TR94" s="4"/>
      <c r="TS94" s="4"/>
      <c r="TT94" s="4"/>
      <c r="TU94" s="4"/>
      <c r="TV94" s="4"/>
      <c r="TW94" s="4"/>
      <c r="TX94" s="4"/>
      <c r="TY94" s="4"/>
      <c r="TZ94" s="4"/>
      <c r="UA94" s="4"/>
      <c r="UB94" s="4"/>
      <c r="UC94" s="4"/>
      <c r="UD94" s="4"/>
      <c r="UE94" s="4"/>
      <c r="UF94" s="4"/>
      <c r="UG94" s="4"/>
      <c r="UH94" s="4"/>
      <c r="UI94" s="4"/>
      <c r="UJ94" s="4"/>
      <c r="UK94" s="4"/>
      <c r="UL94" s="4"/>
      <c r="UM94" s="4"/>
      <c r="UN94" s="4"/>
      <c r="UO94" s="4"/>
      <c r="UP94" s="4"/>
      <c r="UQ94" s="4"/>
      <c r="UR94" s="4"/>
      <c r="US94" s="4"/>
      <c r="UT94" s="4"/>
      <c r="UU94" s="4"/>
      <c r="UV94" s="4"/>
      <c r="UW94" s="4"/>
      <c r="UX94" s="4"/>
      <c r="UY94" s="4"/>
      <c r="UZ94" s="4"/>
      <c r="VA94" s="4"/>
      <c r="VB94" s="4"/>
      <c r="VC94" s="4"/>
      <c r="VD94" s="4"/>
      <c r="VE94" s="4"/>
      <c r="VF94" s="4"/>
      <c r="VG94" s="4"/>
      <c r="VH94" s="4"/>
      <c r="VI94" s="4"/>
      <c r="VJ94" s="4"/>
      <c r="VK94" s="4"/>
      <c r="VL94" s="4"/>
      <c r="VM94" s="4"/>
      <c r="VN94" s="4"/>
      <c r="VO94" s="4"/>
      <c r="VP94" s="4"/>
      <c r="VQ94" s="4"/>
      <c r="VR94" s="4"/>
      <c r="VS94" s="4"/>
      <c r="VT94" s="4"/>
      <c r="VU94" s="4"/>
      <c r="VV94" s="4"/>
      <c r="VW94" s="4"/>
      <c r="VX94" s="4"/>
      <c r="VY94" s="4"/>
      <c r="VZ94" s="4"/>
      <c r="WA94" s="4"/>
      <c r="WB94" s="4"/>
      <c r="WC94" s="4"/>
      <c r="WD94" s="4"/>
      <c r="WE94" s="4"/>
      <c r="WF94" s="4"/>
      <c r="WG94" s="4"/>
      <c r="WH94" s="4"/>
      <c r="WI94" s="4"/>
      <c r="WJ94" s="4"/>
      <c r="WK94" s="4"/>
      <c r="WL94" s="4"/>
      <c r="WM94" s="4"/>
      <c r="WN94" s="4"/>
      <c r="WO94" s="4"/>
      <c r="WP94" s="4"/>
      <c r="WQ94" s="4"/>
      <c r="WR94" s="4"/>
      <c r="WS94" s="4"/>
      <c r="WT94" s="4"/>
      <c r="WU94" s="4"/>
      <c r="WV94" s="4"/>
      <c r="WW94" s="4"/>
      <c r="WX94" s="4"/>
      <c r="WY94" s="4"/>
      <c r="WZ94" s="4"/>
      <c r="XA94" s="4"/>
      <c r="XB94" s="4"/>
      <c r="XC94" s="4"/>
      <c r="XD94" s="4"/>
      <c r="XE94" s="4"/>
      <c r="XF94" s="4"/>
      <c r="XG94" s="4"/>
      <c r="XH94" s="4"/>
      <c r="XI94" s="4"/>
      <c r="XJ94" s="4"/>
      <c r="XK94" s="4"/>
      <c r="XL94" s="4"/>
      <c r="XM94" s="4"/>
      <c r="XN94" s="4"/>
      <c r="XO94" s="4"/>
      <c r="XP94" s="4"/>
      <c r="XQ94" s="4"/>
      <c r="XR94" s="4"/>
      <c r="XS94" s="4"/>
      <c r="XT94" s="4"/>
      <c r="XU94" s="4"/>
      <c r="XV94" s="4"/>
      <c r="XW94" s="4"/>
      <c r="XX94" s="4"/>
      <c r="XY94" s="4"/>
      <c r="XZ94" s="4"/>
      <c r="YA94" s="4"/>
      <c r="YB94" s="4"/>
      <c r="YC94" s="4"/>
      <c r="YD94" s="4"/>
      <c r="YE94" s="4"/>
      <c r="YF94" s="4"/>
      <c r="YG94" s="4"/>
      <c r="YH94" s="4"/>
      <c r="YI94" s="4"/>
      <c r="YJ94" s="4"/>
      <c r="YK94" s="4"/>
      <c r="YL94" s="4"/>
      <c r="YM94" s="4"/>
      <c r="YN94" s="4"/>
      <c r="YO94" s="4"/>
      <c r="YP94" s="4"/>
      <c r="YQ94" s="4"/>
      <c r="YR94" s="4"/>
      <c r="YS94" s="4"/>
      <c r="YT94" s="4"/>
      <c r="YU94" s="4"/>
      <c r="YV94" s="4"/>
      <c r="YW94" s="4"/>
      <c r="YX94" s="4"/>
      <c r="YY94" s="4"/>
      <c r="YZ94" s="4"/>
      <c r="ZA94" s="4"/>
      <c r="ZB94" s="4"/>
      <c r="ZC94" s="4"/>
      <c r="ZD94" s="4"/>
      <c r="ZE94" s="4"/>
      <c r="ZF94" s="4"/>
      <c r="ZG94" s="4"/>
      <c r="ZH94" s="4"/>
      <c r="ZI94" s="4"/>
      <c r="ZJ94" s="4"/>
      <c r="ZK94" s="4"/>
      <c r="ZL94" s="4"/>
      <c r="ZM94" s="4"/>
      <c r="ZN94" s="4"/>
      <c r="ZO94" s="4"/>
      <c r="ZP94" s="4"/>
      <c r="ZQ94" s="4"/>
      <c r="ZR94" s="4"/>
      <c r="ZS94" s="4"/>
      <c r="ZT94" s="4"/>
      <c r="ZU94" s="4"/>
      <c r="ZV94" s="4"/>
      <c r="ZW94" s="4"/>
      <c r="ZX94" s="4"/>
      <c r="ZY94" s="4"/>
      <c r="ZZ94" s="4"/>
      <c r="AAA94" s="4"/>
      <c r="AAB94" s="4"/>
      <c r="AAC94" s="4"/>
      <c r="AAD94" s="4"/>
      <c r="AAE94" s="4"/>
      <c r="AAF94" s="4"/>
      <c r="AAG94" s="4"/>
      <c r="AAH94" s="4"/>
      <c r="AAI94" s="4"/>
      <c r="AAJ94" s="4"/>
      <c r="AAK94" s="4"/>
      <c r="AAL94" s="4"/>
      <c r="AAM94" s="4"/>
      <c r="AAN94" s="4"/>
      <c r="AAO94" s="4"/>
      <c r="AAP94" s="4"/>
      <c r="AAQ94" s="4"/>
      <c r="AAR94" s="4"/>
      <c r="AAS94" s="4"/>
      <c r="AAT94" s="4"/>
      <c r="AAU94" s="4"/>
      <c r="AAV94" s="4"/>
      <c r="AAW94" s="4"/>
      <c r="AAX94" s="4"/>
      <c r="AAY94" s="4"/>
      <c r="AAZ94" s="4"/>
      <c r="ABA94" s="4"/>
      <c r="ABB94" s="4"/>
      <c r="ABC94" s="4"/>
      <c r="ABD94" s="4"/>
      <c r="ABE94" s="4"/>
      <c r="ABF94" s="4"/>
      <c r="ABG94" s="4"/>
      <c r="ABH94" s="4"/>
      <c r="ABI94" s="4"/>
      <c r="ABJ94" s="4"/>
      <c r="ABK94" s="4"/>
      <c r="ABL94" s="4"/>
      <c r="ABM94" s="4"/>
      <c r="ABN94" s="4"/>
      <c r="ABO94" s="4"/>
      <c r="ABP94" s="4"/>
      <c r="ABQ94" s="4"/>
      <c r="ABR94" s="4"/>
      <c r="ABS94" s="4"/>
      <c r="ABT94" s="4"/>
      <c r="ABU94" s="4"/>
      <c r="ABV94" s="4"/>
      <c r="ABW94" s="4"/>
      <c r="ABX94" s="4"/>
      <c r="ABY94" s="4"/>
      <c r="ABZ94" s="4"/>
      <c r="ACA94" s="4"/>
      <c r="ACB94" s="4"/>
      <c r="ACC94" s="4"/>
      <c r="ACD94" s="4"/>
      <c r="ACE94" s="4"/>
      <c r="ACF94" s="4"/>
      <c r="ACG94" s="4"/>
      <c r="ACH94" s="4"/>
      <c r="ACI94" s="4"/>
      <c r="ACJ94" s="4"/>
      <c r="ACK94" s="4"/>
      <c r="ACL94" s="4"/>
      <c r="ACM94" s="4"/>
      <c r="ACN94" s="4"/>
      <c r="ACO94" s="4"/>
      <c r="ACP94" s="4"/>
      <c r="ACQ94" s="4"/>
      <c r="ACR94" s="4"/>
      <c r="ACS94" s="4"/>
      <c r="ACT94" s="4"/>
      <c r="ACU94" s="4"/>
      <c r="ACV94" s="4"/>
      <c r="ACW94" s="4"/>
      <c r="ACX94" s="4"/>
      <c r="ACY94" s="4"/>
      <c r="ACZ94" s="4"/>
      <c r="ADA94" s="4"/>
      <c r="ADB94" s="4"/>
      <c r="ADC94" s="4"/>
      <c r="ADD94" s="4"/>
      <c r="ADE94" s="4"/>
      <c r="ADF94" s="4"/>
      <c r="ADG94" s="4"/>
      <c r="ADH94" s="4"/>
      <c r="ADI94" s="4"/>
      <c r="ADJ94" s="4"/>
      <c r="ADK94" s="4"/>
      <c r="ADL94" s="4"/>
      <c r="ADM94" s="4"/>
      <c r="ADN94" s="4"/>
      <c r="ADO94" s="4"/>
      <c r="ADP94" s="4"/>
      <c r="ADQ94" s="4"/>
      <c r="ADR94" s="4"/>
      <c r="ADS94" s="4"/>
      <c r="ADT94" s="4"/>
      <c r="ADU94" s="4"/>
      <c r="ADV94" s="4"/>
      <c r="ADW94" s="4"/>
      <c r="ADX94" s="4"/>
      <c r="ADY94" s="4"/>
      <c r="ADZ94" s="4"/>
      <c r="AEA94" s="4"/>
      <c r="AEB94" s="4"/>
      <c r="AEC94" s="4"/>
      <c r="AED94" s="4"/>
      <c r="AEE94" s="4"/>
      <c r="AEF94" s="4"/>
      <c r="AEG94" s="4"/>
      <c r="AEH94" s="4"/>
      <c r="AEI94" s="4"/>
      <c r="AEJ94" s="4"/>
      <c r="AEK94" s="4"/>
      <c r="AEL94" s="4"/>
      <c r="AEM94" s="4"/>
      <c r="AEN94" s="4"/>
      <c r="AEO94" s="4"/>
      <c r="AEP94" s="4"/>
      <c r="AEQ94" s="4"/>
      <c r="AER94" s="4"/>
      <c r="AES94" s="4"/>
      <c r="AET94" s="4"/>
      <c r="AEU94" s="4"/>
      <c r="AEV94" s="4"/>
      <c r="AEW94" s="4"/>
      <c r="AEX94" s="4"/>
      <c r="AEY94" s="4"/>
      <c r="AEZ94" s="4"/>
      <c r="AFA94" s="4"/>
      <c r="AFB94" s="4"/>
      <c r="AFC94" s="4"/>
      <c r="AFD94" s="4"/>
      <c r="AFE94" s="4"/>
      <c r="AFF94" s="4"/>
      <c r="AFG94" s="4"/>
      <c r="AFH94" s="4"/>
      <c r="AFI94" s="4"/>
      <c r="AFJ94" s="4"/>
      <c r="AFK94" s="4"/>
      <c r="AFL94" s="4"/>
      <c r="AFM94" s="4"/>
      <c r="AFN94" s="4"/>
      <c r="AFO94" s="4"/>
      <c r="AFP94" s="4"/>
      <c r="AFQ94" s="4"/>
      <c r="AFR94" s="4"/>
      <c r="AFS94" s="4"/>
      <c r="AFT94" s="4"/>
      <c r="AFU94" s="4"/>
      <c r="AFV94" s="4"/>
      <c r="AFW94" s="4"/>
      <c r="AFX94" s="4"/>
      <c r="AFY94" s="4"/>
      <c r="AFZ94" s="4"/>
      <c r="AGA94" s="4"/>
      <c r="AGB94" s="4"/>
      <c r="AGC94" s="4"/>
      <c r="AGD94" s="4"/>
      <c r="AGE94" s="4"/>
      <c r="AGF94" s="4"/>
      <c r="AGG94" s="4"/>
      <c r="AGH94" s="4"/>
      <c r="AGI94" s="4"/>
      <c r="AGJ94" s="4"/>
      <c r="AGK94" s="4"/>
      <c r="AGL94" s="4"/>
      <c r="AGM94" s="4"/>
      <c r="AGN94" s="4"/>
      <c r="AGO94" s="4"/>
      <c r="AGP94" s="4"/>
      <c r="AGQ94" s="4"/>
      <c r="AGR94" s="4"/>
      <c r="AGS94" s="4"/>
      <c r="AGT94" s="4"/>
      <c r="AGU94" s="4"/>
      <c r="AGV94" s="4"/>
      <c r="AGW94" s="4"/>
      <c r="AGX94" s="4"/>
      <c r="AGY94" s="4"/>
      <c r="AGZ94" s="4"/>
      <c r="AHA94" s="4"/>
      <c r="AHB94" s="4"/>
      <c r="AHC94" s="4"/>
      <c r="AHD94" s="4"/>
      <c r="AHE94" s="4"/>
      <c r="AHF94" s="4"/>
      <c r="AHG94" s="4"/>
      <c r="AHH94" s="4"/>
      <c r="AHI94" s="4"/>
      <c r="AHJ94" s="4"/>
      <c r="AHK94" s="4"/>
      <c r="AHL94" s="4"/>
      <c r="AHM94" s="4"/>
      <c r="AHN94" s="4"/>
      <c r="AHO94" s="4"/>
      <c r="AHP94" s="4"/>
      <c r="AHQ94" s="4"/>
      <c r="AHR94" s="4"/>
      <c r="AHS94" s="4"/>
      <c r="AHT94" s="4"/>
      <c r="AHU94" s="4"/>
      <c r="AHV94" s="4"/>
      <c r="AHW94" s="4"/>
      <c r="AHX94" s="4"/>
      <c r="AHY94" s="4"/>
      <c r="AHZ94" s="4"/>
      <c r="AIA94" s="4"/>
      <c r="AIB94" s="4"/>
      <c r="AIC94" s="4"/>
      <c r="AID94" s="4"/>
      <c r="AIE94" s="4"/>
      <c r="AIF94" s="4"/>
      <c r="AIG94" s="4"/>
      <c r="AIH94" s="4"/>
      <c r="AII94" s="4"/>
      <c r="AIJ94" s="4"/>
      <c r="AIK94" s="4"/>
      <c r="AIL94" s="4"/>
      <c r="AIM94" s="4"/>
      <c r="AIN94" s="4"/>
      <c r="AIO94" s="4"/>
      <c r="AIP94" s="4"/>
      <c r="AIQ94" s="4"/>
      <c r="AIR94" s="4"/>
      <c r="AIS94" s="4"/>
      <c r="AIT94" s="4"/>
      <c r="AIU94" s="4"/>
      <c r="AIV94" s="4"/>
      <c r="AIW94" s="4"/>
      <c r="AIX94" s="4"/>
      <c r="AIY94" s="4"/>
      <c r="AIZ94" s="4"/>
      <c r="AJA94" s="4"/>
      <c r="AJB94" s="4"/>
      <c r="AJC94" s="4"/>
      <c r="AJD94" s="4"/>
      <c r="AJE94" s="4"/>
      <c r="AJF94" s="4"/>
      <c r="AJG94" s="4"/>
      <c r="AJH94" s="4"/>
      <c r="AJI94" s="4"/>
      <c r="AJJ94" s="4"/>
      <c r="AJK94" s="4"/>
      <c r="AJL94" s="4"/>
      <c r="AJM94" s="4"/>
      <c r="AJN94" s="4"/>
      <c r="AJO94" s="4"/>
      <c r="AJP94" s="4"/>
      <c r="AJQ94" s="4"/>
      <c r="AJR94" s="4"/>
      <c r="AJS94" s="4"/>
      <c r="AJT94" s="4"/>
      <c r="AJU94" s="4"/>
      <c r="AJV94" s="4"/>
      <c r="AJW94" s="4"/>
      <c r="AJX94" s="4"/>
      <c r="AJY94" s="4"/>
      <c r="AJZ94" s="4"/>
      <c r="AKA94" s="4"/>
      <c r="AKB94" s="4"/>
      <c r="AKC94" s="4"/>
      <c r="AKD94" s="4"/>
      <c r="AKE94" s="4"/>
      <c r="AKF94" s="4"/>
      <c r="AKG94" s="4"/>
      <c r="AKH94" s="4"/>
      <c r="AKI94" s="4"/>
      <c r="AKJ94" s="4"/>
      <c r="AKK94" s="4"/>
      <c r="AKL94" s="4"/>
      <c r="AKM94" s="4"/>
      <c r="AKN94" s="4"/>
      <c r="AKO94" s="4"/>
      <c r="AKP94" s="4"/>
      <c r="AKQ94" s="4"/>
      <c r="AKR94" s="4"/>
      <c r="AKS94" s="4"/>
      <c r="AKT94" s="4"/>
      <c r="AKU94" s="4"/>
      <c r="AKV94" s="4"/>
      <c r="AKW94" s="4"/>
      <c r="AKX94" s="4"/>
      <c r="AKY94" s="4"/>
      <c r="AKZ94" s="4"/>
      <c r="ALA94" s="4"/>
      <c r="ALB94" s="4"/>
      <c r="ALC94" s="4"/>
      <c r="ALD94" s="4"/>
      <c r="ALE94" s="4"/>
      <c r="ALF94" s="4"/>
      <c r="ALG94" s="4"/>
      <c r="ALH94" s="4"/>
      <c r="ALI94" s="4"/>
      <c r="ALJ94" s="4"/>
      <c r="ALK94" s="4"/>
      <c r="ALL94" s="4"/>
      <c r="ALM94" s="4"/>
      <c r="ALN94" s="4"/>
      <c r="ALO94" s="4"/>
      <c r="ALP94" s="4"/>
      <c r="ALQ94" s="4"/>
      <c r="ALR94" s="4"/>
      <c r="ALS94" s="4"/>
      <c r="ALT94" s="4"/>
    </row>
    <row r="95" spans="1:1008" s="3" customFormat="1">
      <c r="A95" s="4"/>
      <c r="B95" s="2"/>
      <c r="C95" s="2"/>
      <c r="G95" s="4"/>
      <c r="H95" s="2"/>
      <c r="I95" s="2"/>
      <c r="M95" s="4"/>
      <c r="N95" s="2"/>
      <c r="O95" s="2"/>
      <c r="S95" s="4"/>
      <c r="T95" s="2"/>
      <c r="U95" s="2"/>
      <c r="Y95" s="4"/>
      <c r="Z95" s="2"/>
      <c r="AA95" s="2"/>
      <c r="AE95" s="4"/>
      <c r="AF95" s="2"/>
      <c r="AG95" s="2"/>
      <c r="AK95" s="4"/>
      <c r="AL95" s="2"/>
      <c r="AM95" s="2"/>
      <c r="AQ95" s="4"/>
      <c r="AR95" s="2"/>
      <c r="AS95" s="2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4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/>
      <c r="OH95" s="4"/>
      <c r="OI95" s="4"/>
      <c r="OJ95" s="4"/>
      <c r="OK95" s="4"/>
      <c r="OL95" s="4"/>
      <c r="OM95" s="4"/>
      <c r="ON95" s="4"/>
      <c r="OO95" s="4"/>
      <c r="OP95" s="4"/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/>
      <c r="PB95" s="4"/>
      <c r="PC95" s="4"/>
      <c r="PD95" s="4"/>
      <c r="PE95" s="4"/>
      <c r="PF95" s="4"/>
      <c r="PG95" s="4"/>
      <c r="PH95" s="4"/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  <c r="RL95" s="4"/>
      <c r="RM95" s="4"/>
      <c r="RN95" s="4"/>
      <c r="RO95" s="4"/>
      <c r="RP95" s="4"/>
      <c r="RQ95" s="4"/>
      <c r="RR95" s="4"/>
      <c r="RS95" s="4"/>
      <c r="RT95" s="4"/>
      <c r="RU95" s="4"/>
      <c r="RV95" s="4"/>
      <c r="RW95" s="4"/>
      <c r="RX95" s="4"/>
      <c r="RY95" s="4"/>
      <c r="RZ95" s="4"/>
      <c r="SA95" s="4"/>
      <c r="SB95" s="4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  <c r="SU95" s="4"/>
      <c r="SV95" s="4"/>
      <c r="SW95" s="4"/>
      <c r="SX95" s="4"/>
      <c r="SY95" s="4"/>
      <c r="SZ95" s="4"/>
      <c r="TA95" s="4"/>
      <c r="TB95" s="4"/>
      <c r="TC95" s="4"/>
      <c r="TD95" s="4"/>
      <c r="TE95" s="4"/>
      <c r="TF95" s="4"/>
      <c r="TG95" s="4"/>
      <c r="TH95" s="4"/>
      <c r="TI95" s="4"/>
      <c r="TJ95" s="4"/>
      <c r="TK95" s="4"/>
      <c r="TL95" s="4"/>
      <c r="TM95" s="4"/>
      <c r="TN95" s="4"/>
      <c r="TO95" s="4"/>
      <c r="TP95" s="4"/>
      <c r="TQ95" s="4"/>
      <c r="TR95" s="4"/>
      <c r="TS95" s="4"/>
      <c r="TT95" s="4"/>
      <c r="TU95" s="4"/>
      <c r="TV95" s="4"/>
      <c r="TW95" s="4"/>
      <c r="TX95" s="4"/>
      <c r="TY95" s="4"/>
      <c r="TZ95" s="4"/>
      <c r="UA95" s="4"/>
      <c r="UB95" s="4"/>
      <c r="UC95" s="4"/>
      <c r="UD95" s="4"/>
      <c r="UE95" s="4"/>
      <c r="UF95" s="4"/>
      <c r="UG95" s="4"/>
      <c r="UH95" s="4"/>
      <c r="UI95" s="4"/>
      <c r="UJ95" s="4"/>
      <c r="UK95" s="4"/>
      <c r="UL95" s="4"/>
      <c r="UM95" s="4"/>
      <c r="UN95" s="4"/>
      <c r="UO95" s="4"/>
      <c r="UP95" s="4"/>
      <c r="UQ95" s="4"/>
      <c r="UR95" s="4"/>
      <c r="US95" s="4"/>
      <c r="UT95" s="4"/>
      <c r="UU95" s="4"/>
      <c r="UV95" s="4"/>
      <c r="UW95" s="4"/>
      <c r="UX95" s="4"/>
      <c r="UY95" s="4"/>
      <c r="UZ95" s="4"/>
      <c r="VA95" s="4"/>
      <c r="VB95" s="4"/>
      <c r="VC95" s="4"/>
      <c r="VD95" s="4"/>
      <c r="VE95" s="4"/>
      <c r="VF95" s="4"/>
      <c r="VG95" s="4"/>
      <c r="VH95" s="4"/>
      <c r="VI95" s="4"/>
      <c r="VJ95" s="4"/>
      <c r="VK95" s="4"/>
      <c r="VL95" s="4"/>
      <c r="VM95" s="4"/>
      <c r="VN95" s="4"/>
      <c r="VO95" s="4"/>
      <c r="VP95" s="4"/>
      <c r="VQ95" s="4"/>
      <c r="VR95" s="4"/>
      <c r="VS95" s="4"/>
      <c r="VT95" s="4"/>
      <c r="VU95" s="4"/>
      <c r="VV95" s="4"/>
      <c r="VW95" s="4"/>
      <c r="VX95" s="4"/>
      <c r="VY95" s="4"/>
      <c r="VZ95" s="4"/>
      <c r="WA95" s="4"/>
      <c r="WB95" s="4"/>
      <c r="WC95" s="4"/>
      <c r="WD95" s="4"/>
      <c r="WE95" s="4"/>
      <c r="WF95" s="4"/>
      <c r="WG95" s="4"/>
      <c r="WH95" s="4"/>
      <c r="WI95" s="4"/>
      <c r="WJ95" s="4"/>
      <c r="WK95" s="4"/>
      <c r="WL95" s="4"/>
      <c r="WM95" s="4"/>
      <c r="WN95" s="4"/>
      <c r="WO95" s="4"/>
      <c r="WP95" s="4"/>
      <c r="WQ95" s="4"/>
      <c r="WR95" s="4"/>
      <c r="WS95" s="4"/>
      <c r="WT95" s="4"/>
      <c r="WU95" s="4"/>
      <c r="WV95" s="4"/>
      <c r="WW95" s="4"/>
      <c r="WX95" s="4"/>
      <c r="WY95" s="4"/>
      <c r="WZ95" s="4"/>
      <c r="XA95" s="4"/>
      <c r="XB95" s="4"/>
      <c r="XC95" s="4"/>
      <c r="XD95" s="4"/>
      <c r="XE95" s="4"/>
      <c r="XF95" s="4"/>
      <c r="XG95" s="4"/>
      <c r="XH95" s="4"/>
      <c r="XI95" s="4"/>
      <c r="XJ95" s="4"/>
      <c r="XK95" s="4"/>
      <c r="XL95" s="4"/>
      <c r="XM95" s="4"/>
      <c r="XN95" s="4"/>
      <c r="XO95" s="4"/>
      <c r="XP95" s="4"/>
      <c r="XQ95" s="4"/>
      <c r="XR95" s="4"/>
      <c r="XS95" s="4"/>
      <c r="XT95" s="4"/>
      <c r="XU95" s="4"/>
      <c r="XV95" s="4"/>
      <c r="XW95" s="4"/>
      <c r="XX95" s="4"/>
      <c r="XY95" s="4"/>
      <c r="XZ95" s="4"/>
      <c r="YA95" s="4"/>
      <c r="YB95" s="4"/>
      <c r="YC95" s="4"/>
      <c r="YD95" s="4"/>
      <c r="YE95" s="4"/>
      <c r="YF95" s="4"/>
      <c r="YG95" s="4"/>
      <c r="YH95" s="4"/>
      <c r="YI95" s="4"/>
      <c r="YJ95" s="4"/>
      <c r="YK95" s="4"/>
      <c r="YL95" s="4"/>
      <c r="YM95" s="4"/>
      <c r="YN95" s="4"/>
      <c r="YO95" s="4"/>
      <c r="YP95" s="4"/>
      <c r="YQ95" s="4"/>
      <c r="YR95" s="4"/>
      <c r="YS95" s="4"/>
      <c r="YT95" s="4"/>
      <c r="YU95" s="4"/>
      <c r="YV95" s="4"/>
      <c r="YW95" s="4"/>
      <c r="YX95" s="4"/>
      <c r="YY95" s="4"/>
      <c r="YZ95" s="4"/>
      <c r="ZA95" s="4"/>
      <c r="ZB95" s="4"/>
      <c r="ZC95" s="4"/>
      <c r="ZD95" s="4"/>
      <c r="ZE95" s="4"/>
      <c r="ZF95" s="4"/>
      <c r="ZG95" s="4"/>
      <c r="ZH95" s="4"/>
      <c r="ZI95" s="4"/>
      <c r="ZJ95" s="4"/>
      <c r="ZK95" s="4"/>
      <c r="ZL95" s="4"/>
      <c r="ZM95" s="4"/>
      <c r="ZN95" s="4"/>
      <c r="ZO95" s="4"/>
      <c r="ZP95" s="4"/>
      <c r="ZQ95" s="4"/>
      <c r="ZR95" s="4"/>
      <c r="ZS95" s="4"/>
      <c r="ZT95" s="4"/>
      <c r="ZU95" s="4"/>
      <c r="ZV95" s="4"/>
      <c r="ZW95" s="4"/>
      <c r="ZX95" s="4"/>
      <c r="ZY95" s="4"/>
      <c r="ZZ95" s="4"/>
      <c r="AAA95" s="4"/>
      <c r="AAB95" s="4"/>
      <c r="AAC95" s="4"/>
      <c r="AAD95" s="4"/>
      <c r="AAE95" s="4"/>
      <c r="AAF95" s="4"/>
      <c r="AAG95" s="4"/>
      <c r="AAH95" s="4"/>
      <c r="AAI95" s="4"/>
      <c r="AAJ95" s="4"/>
      <c r="AAK95" s="4"/>
      <c r="AAL95" s="4"/>
      <c r="AAM95" s="4"/>
      <c r="AAN95" s="4"/>
      <c r="AAO95" s="4"/>
      <c r="AAP95" s="4"/>
      <c r="AAQ95" s="4"/>
      <c r="AAR95" s="4"/>
      <c r="AAS95" s="4"/>
      <c r="AAT95" s="4"/>
      <c r="AAU95" s="4"/>
      <c r="AAV95" s="4"/>
      <c r="AAW95" s="4"/>
      <c r="AAX95" s="4"/>
      <c r="AAY95" s="4"/>
      <c r="AAZ95" s="4"/>
      <c r="ABA95" s="4"/>
      <c r="ABB95" s="4"/>
      <c r="ABC95" s="4"/>
      <c r="ABD95" s="4"/>
      <c r="ABE95" s="4"/>
      <c r="ABF95" s="4"/>
      <c r="ABG95" s="4"/>
      <c r="ABH95" s="4"/>
      <c r="ABI95" s="4"/>
      <c r="ABJ95" s="4"/>
      <c r="ABK95" s="4"/>
      <c r="ABL95" s="4"/>
      <c r="ABM95" s="4"/>
      <c r="ABN95" s="4"/>
      <c r="ABO95" s="4"/>
      <c r="ABP95" s="4"/>
      <c r="ABQ95" s="4"/>
      <c r="ABR95" s="4"/>
      <c r="ABS95" s="4"/>
      <c r="ABT95" s="4"/>
      <c r="ABU95" s="4"/>
      <c r="ABV95" s="4"/>
      <c r="ABW95" s="4"/>
      <c r="ABX95" s="4"/>
      <c r="ABY95" s="4"/>
      <c r="ABZ95" s="4"/>
      <c r="ACA95" s="4"/>
      <c r="ACB95" s="4"/>
      <c r="ACC95" s="4"/>
      <c r="ACD95" s="4"/>
      <c r="ACE95" s="4"/>
      <c r="ACF95" s="4"/>
      <c r="ACG95" s="4"/>
      <c r="ACH95" s="4"/>
      <c r="ACI95" s="4"/>
      <c r="ACJ95" s="4"/>
      <c r="ACK95" s="4"/>
      <c r="ACL95" s="4"/>
      <c r="ACM95" s="4"/>
      <c r="ACN95" s="4"/>
      <c r="ACO95" s="4"/>
      <c r="ACP95" s="4"/>
      <c r="ACQ95" s="4"/>
      <c r="ACR95" s="4"/>
      <c r="ACS95" s="4"/>
      <c r="ACT95" s="4"/>
      <c r="ACU95" s="4"/>
      <c r="ACV95" s="4"/>
      <c r="ACW95" s="4"/>
      <c r="ACX95" s="4"/>
      <c r="ACY95" s="4"/>
      <c r="ACZ95" s="4"/>
      <c r="ADA95" s="4"/>
      <c r="ADB95" s="4"/>
      <c r="ADC95" s="4"/>
      <c r="ADD95" s="4"/>
      <c r="ADE95" s="4"/>
      <c r="ADF95" s="4"/>
      <c r="ADG95" s="4"/>
      <c r="ADH95" s="4"/>
      <c r="ADI95" s="4"/>
      <c r="ADJ95" s="4"/>
      <c r="ADK95" s="4"/>
      <c r="ADL95" s="4"/>
      <c r="ADM95" s="4"/>
      <c r="ADN95" s="4"/>
      <c r="ADO95" s="4"/>
      <c r="ADP95" s="4"/>
      <c r="ADQ95" s="4"/>
      <c r="ADR95" s="4"/>
      <c r="ADS95" s="4"/>
      <c r="ADT95" s="4"/>
      <c r="ADU95" s="4"/>
      <c r="ADV95" s="4"/>
      <c r="ADW95" s="4"/>
      <c r="ADX95" s="4"/>
      <c r="ADY95" s="4"/>
      <c r="ADZ95" s="4"/>
      <c r="AEA95" s="4"/>
      <c r="AEB95" s="4"/>
      <c r="AEC95" s="4"/>
      <c r="AED95" s="4"/>
      <c r="AEE95" s="4"/>
      <c r="AEF95" s="4"/>
      <c r="AEG95" s="4"/>
      <c r="AEH95" s="4"/>
      <c r="AEI95" s="4"/>
      <c r="AEJ95" s="4"/>
      <c r="AEK95" s="4"/>
      <c r="AEL95" s="4"/>
      <c r="AEM95" s="4"/>
      <c r="AEN95" s="4"/>
      <c r="AEO95" s="4"/>
      <c r="AEP95" s="4"/>
      <c r="AEQ95" s="4"/>
      <c r="AER95" s="4"/>
      <c r="AES95" s="4"/>
      <c r="AET95" s="4"/>
      <c r="AEU95" s="4"/>
      <c r="AEV95" s="4"/>
      <c r="AEW95" s="4"/>
      <c r="AEX95" s="4"/>
      <c r="AEY95" s="4"/>
      <c r="AEZ95" s="4"/>
      <c r="AFA95" s="4"/>
      <c r="AFB95" s="4"/>
      <c r="AFC95" s="4"/>
      <c r="AFD95" s="4"/>
      <c r="AFE95" s="4"/>
      <c r="AFF95" s="4"/>
      <c r="AFG95" s="4"/>
      <c r="AFH95" s="4"/>
      <c r="AFI95" s="4"/>
      <c r="AFJ95" s="4"/>
      <c r="AFK95" s="4"/>
      <c r="AFL95" s="4"/>
      <c r="AFM95" s="4"/>
      <c r="AFN95" s="4"/>
      <c r="AFO95" s="4"/>
      <c r="AFP95" s="4"/>
      <c r="AFQ95" s="4"/>
      <c r="AFR95" s="4"/>
      <c r="AFS95" s="4"/>
      <c r="AFT95" s="4"/>
      <c r="AFU95" s="4"/>
      <c r="AFV95" s="4"/>
      <c r="AFW95" s="4"/>
      <c r="AFX95" s="4"/>
      <c r="AFY95" s="4"/>
      <c r="AFZ95" s="4"/>
      <c r="AGA95" s="4"/>
      <c r="AGB95" s="4"/>
      <c r="AGC95" s="4"/>
      <c r="AGD95" s="4"/>
      <c r="AGE95" s="4"/>
      <c r="AGF95" s="4"/>
      <c r="AGG95" s="4"/>
      <c r="AGH95" s="4"/>
      <c r="AGI95" s="4"/>
      <c r="AGJ95" s="4"/>
      <c r="AGK95" s="4"/>
      <c r="AGL95" s="4"/>
      <c r="AGM95" s="4"/>
      <c r="AGN95" s="4"/>
      <c r="AGO95" s="4"/>
      <c r="AGP95" s="4"/>
      <c r="AGQ95" s="4"/>
      <c r="AGR95" s="4"/>
      <c r="AGS95" s="4"/>
      <c r="AGT95" s="4"/>
      <c r="AGU95" s="4"/>
      <c r="AGV95" s="4"/>
      <c r="AGW95" s="4"/>
      <c r="AGX95" s="4"/>
      <c r="AGY95" s="4"/>
      <c r="AGZ95" s="4"/>
      <c r="AHA95" s="4"/>
      <c r="AHB95" s="4"/>
      <c r="AHC95" s="4"/>
      <c r="AHD95" s="4"/>
      <c r="AHE95" s="4"/>
      <c r="AHF95" s="4"/>
      <c r="AHG95" s="4"/>
      <c r="AHH95" s="4"/>
      <c r="AHI95" s="4"/>
      <c r="AHJ95" s="4"/>
      <c r="AHK95" s="4"/>
      <c r="AHL95" s="4"/>
      <c r="AHM95" s="4"/>
      <c r="AHN95" s="4"/>
      <c r="AHO95" s="4"/>
      <c r="AHP95" s="4"/>
      <c r="AHQ95" s="4"/>
      <c r="AHR95" s="4"/>
      <c r="AHS95" s="4"/>
      <c r="AHT95" s="4"/>
      <c r="AHU95" s="4"/>
      <c r="AHV95" s="4"/>
      <c r="AHW95" s="4"/>
      <c r="AHX95" s="4"/>
      <c r="AHY95" s="4"/>
      <c r="AHZ95" s="4"/>
      <c r="AIA95" s="4"/>
      <c r="AIB95" s="4"/>
      <c r="AIC95" s="4"/>
      <c r="AID95" s="4"/>
      <c r="AIE95" s="4"/>
      <c r="AIF95" s="4"/>
      <c r="AIG95" s="4"/>
      <c r="AIH95" s="4"/>
      <c r="AII95" s="4"/>
      <c r="AIJ95" s="4"/>
      <c r="AIK95" s="4"/>
      <c r="AIL95" s="4"/>
      <c r="AIM95" s="4"/>
      <c r="AIN95" s="4"/>
      <c r="AIO95" s="4"/>
      <c r="AIP95" s="4"/>
      <c r="AIQ95" s="4"/>
      <c r="AIR95" s="4"/>
      <c r="AIS95" s="4"/>
      <c r="AIT95" s="4"/>
      <c r="AIU95" s="4"/>
      <c r="AIV95" s="4"/>
      <c r="AIW95" s="4"/>
      <c r="AIX95" s="4"/>
      <c r="AIY95" s="4"/>
      <c r="AIZ95" s="4"/>
      <c r="AJA95" s="4"/>
      <c r="AJB95" s="4"/>
      <c r="AJC95" s="4"/>
      <c r="AJD95" s="4"/>
      <c r="AJE95" s="4"/>
      <c r="AJF95" s="4"/>
      <c r="AJG95" s="4"/>
      <c r="AJH95" s="4"/>
      <c r="AJI95" s="4"/>
      <c r="AJJ95" s="4"/>
      <c r="AJK95" s="4"/>
      <c r="AJL95" s="4"/>
      <c r="AJM95" s="4"/>
      <c r="AJN95" s="4"/>
      <c r="AJO95" s="4"/>
      <c r="AJP95" s="4"/>
      <c r="AJQ95" s="4"/>
      <c r="AJR95" s="4"/>
      <c r="AJS95" s="4"/>
      <c r="AJT95" s="4"/>
      <c r="AJU95" s="4"/>
      <c r="AJV95" s="4"/>
      <c r="AJW95" s="4"/>
      <c r="AJX95" s="4"/>
      <c r="AJY95" s="4"/>
      <c r="AJZ95" s="4"/>
      <c r="AKA95" s="4"/>
      <c r="AKB95" s="4"/>
      <c r="AKC95" s="4"/>
      <c r="AKD95" s="4"/>
      <c r="AKE95" s="4"/>
      <c r="AKF95" s="4"/>
      <c r="AKG95" s="4"/>
      <c r="AKH95" s="4"/>
      <c r="AKI95" s="4"/>
      <c r="AKJ95" s="4"/>
      <c r="AKK95" s="4"/>
      <c r="AKL95" s="4"/>
      <c r="AKM95" s="4"/>
      <c r="AKN95" s="4"/>
      <c r="AKO95" s="4"/>
      <c r="AKP95" s="4"/>
      <c r="AKQ95" s="4"/>
      <c r="AKR95" s="4"/>
      <c r="AKS95" s="4"/>
      <c r="AKT95" s="4"/>
      <c r="AKU95" s="4"/>
      <c r="AKV95" s="4"/>
      <c r="AKW95" s="4"/>
      <c r="AKX95" s="4"/>
      <c r="AKY95" s="4"/>
      <c r="AKZ95" s="4"/>
      <c r="ALA95" s="4"/>
      <c r="ALB95" s="4"/>
      <c r="ALC95" s="4"/>
      <c r="ALD95" s="4"/>
      <c r="ALE95" s="4"/>
      <c r="ALF95" s="4"/>
      <c r="ALG95" s="4"/>
      <c r="ALH95" s="4"/>
      <c r="ALI95" s="4"/>
      <c r="ALJ95" s="4"/>
      <c r="ALK95" s="4"/>
      <c r="ALL95" s="4"/>
      <c r="ALM95" s="4"/>
      <c r="ALN95" s="4"/>
      <c r="ALO95" s="4"/>
      <c r="ALP95" s="4"/>
      <c r="ALQ95" s="4"/>
      <c r="ALR95" s="4"/>
      <c r="ALS95" s="4"/>
      <c r="ALT95" s="4"/>
    </row>
  </sheetData>
  <sheetProtection algorithmName="SHA-512" hashValue="R8jEZUMr++pjq/sRM4QuQNnDQmnIY5MXJBlTiwN7SBM9Si242s0cJkdlMtvysS90VQVWIxl1+2JjjGfYY1iWwg==" saltValue="zoN9U54qxM+5mNKeAFjS1A==" spinCount="100000" sheet="1" objects="1" scenarios="1"/>
  <protectedRanges>
    <protectedRange sqref="B5:B8" name="Range1"/>
  </protectedRanges>
  <mergeCells count="5">
    <mergeCell ref="A2:C3"/>
    <mergeCell ref="F4:F5"/>
    <mergeCell ref="F6:F7"/>
    <mergeCell ref="G4:G5"/>
    <mergeCell ref="G6:G7"/>
  </mergeCells>
  <dataValidations count="2">
    <dataValidation type="list" allowBlank="1" showInputMessage="1" showErrorMessage="1" promptTitle="Enter the current week" sqref="BC11" xr:uid="{3535B064-4980-4D74-B607-3444FCB61705}">
      <formula1>"Week 1,Week 2,Week 3,Week 4,Week 5,Week 6,Week 7,Week 8,Week 9,Week 10,Week 11,Week 12,Week 13,Week 14,Week 15,Week 16,Week 17,Week 18,Week 19,Week 20,DELOAD"</formula1>
    </dataValidation>
    <dataValidation allowBlank="1" showInputMessage="1" showErrorMessage="1" promptTitle="Enter the current week" sqref="D11:F11 J11:L11 P11:R11 V11:X11 AB11:AD11 AH11:AJ11 AN11:AP11 AT11:AV11 BF11:BH11 D18:F18 J18:L18 P18:R18 V18:X18 AB18:AD18 AH18:AJ18 AN18:AP18 AT18:AV18 D25:F25 J25:L25 P25:R25 V25:X25 AB25:AD25 AH25:AJ25 AN25:AP25 AT25:AV25 D32:F32 J32:L32 P32:R32 V32:X32 AB32:AD32 AH32:AJ32 AN32:AP32 AT32:AV32" xr:uid="{E4989D95-33B3-4AA7-845C-074A91A24B2C}"/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2021-10-20T14:42:16Z</dcterms:created>
  <dcterms:modified xsi:type="dcterms:W3CDTF">2021-10-20T15:12:42Z</dcterms:modified>
</cp:coreProperties>
</file>