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cityofbellevue.sharepoint.com/sites/cdARCHInvestments/Shared Documents/01 Projects/2024 Investment Round/03 RFP (HTF HSP IHIP)/HTF/"/>
    </mc:Choice>
  </mc:AlternateContent>
  <xr:revisionPtr revIDLastSave="3" documentId="11_C724BD73CD880D1F910FF1C9D0CE7D4E0336A149" xr6:coauthVersionLast="47" xr6:coauthVersionMax="47" xr10:uidLastSave="{BF0F7779-9170-4784-8A7C-59E7473D2EBB}"/>
  <bookViews>
    <workbookView xWindow="1230" yWindow="255" windowWidth="14565" windowHeight="12255" xr2:uid="{00000000-000D-0000-FFFF-FFFF00000000}"/>
  </bookViews>
  <sheets>
    <sheet name="v4.0" sheetId="1" r:id="rId1"/>
    <sheet name="Point Values" sheetId="4" state="hidden" r:id="rId2"/>
  </sheets>
  <definedNames>
    <definedName name="Activity">'Point Values'!$B$7:$B$9</definedName>
    <definedName name="Location">'Point Values'!$B$2:$B$5</definedName>
    <definedName name="Mandatory">'Point Values'!$B$16:$B$18</definedName>
    <definedName name="S_1.01d">'Point Values'!$E$4:$E$6</definedName>
    <definedName name="S_1.02">'Point Values'!$E$8:$E$14</definedName>
    <definedName name="S_1.03">'Point Values'!$E$16:$E$18</definedName>
    <definedName name="S_1.04">'Point Values'!$E$20:$E$22</definedName>
    <definedName name="S_1.05">'Point Values'!$E$24:$E$26</definedName>
    <definedName name="S_2.02b">'Point Values'!$H$4:$H$6</definedName>
    <definedName name="S_2.03b">'Point Values'!$H$8:$H$10</definedName>
    <definedName name="S_2.04b">'Point Values'!$H$12:$H$14</definedName>
    <definedName name="S_2.05b">'Point Values'!$H$16:$H$20</definedName>
    <definedName name="S_2.06b">'Point Values'!$H$22:$H$25</definedName>
    <definedName name="S_2.08">'Point Values'!$H$27:$H$33</definedName>
    <definedName name="S_2.09">'Point Values'!$H$35:$H$38</definedName>
    <definedName name="S_2.10">'Point Values'!$H$40:$H$45</definedName>
    <definedName name="S_2.11">'Point Values'!$H$47:$H$49</definedName>
    <definedName name="S_2.12">'Point Values'!$H$51:$H$53</definedName>
    <definedName name="S_2.13b">'Point Values'!$H$55:$H$57</definedName>
    <definedName name="S_3.02b">'Point Values'!$K$4:$K$6</definedName>
    <definedName name="S_3.02c">'Point Values'!$K$8:$K$14</definedName>
    <definedName name="S_4.01b">'Point Values'!$N$4:$N$11</definedName>
    <definedName name="S_4.02b">'Point Values'!$N$13:$N$16</definedName>
    <definedName name="s_4.03b">'Point Values'!$N$18:$N$20</definedName>
    <definedName name="S_4.04a">'Point Values'!$N$22:$N$24</definedName>
    <definedName name="S_4.04b">'Point Values'!$N$26:$N$28</definedName>
    <definedName name="S_4.05">'Point Values'!$N$30:$N$43</definedName>
    <definedName name="S_4.06">'Point Values'!$N$45:$N$47</definedName>
    <definedName name="S_4.07">'Point Values'!$N$49:$N$51</definedName>
    <definedName name="S_5.02a">'Point Values'!$Q$4:$Q$10</definedName>
    <definedName name="S_5.02b">'Point Values'!$Q$12:$Q$15</definedName>
    <definedName name="S_5.04">'Point Values'!$Q$17:$Q$19</definedName>
    <definedName name="S_5.05">'Point Values'!$Q$21:$Q$23</definedName>
    <definedName name="S_5.06">'Point Values'!$Q$25:$Q$41</definedName>
    <definedName name="S_5.07b">'Point Values'!$Q$43:$Q$46</definedName>
    <definedName name="S_5.08b">'Point Values'!$Q$48:$Q$50</definedName>
    <definedName name="S_5.09">'Point Values'!$Q$52:$Q$57</definedName>
    <definedName name="S_6.01b">'Point Values'!$T$4:$T$8</definedName>
    <definedName name="S_6.01c">'Point Values'!$T$10:$T$26</definedName>
    <definedName name="S_6.02a">'Point Values'!$T$28:$T$38</definedName>
    <definedName name="S_6.02b">'Point Values'!$T$40:$T$45</definedName>
    <definedName name="S_6.03">'Point Values'!$T$47:$T$53</definedName>
    <definedName name="S_6.04a">'Point Values'!$T$55:$T$57</definedName>
    <definedName name="S_6.04b">'Point Values'!$T$59:$T$61</definedName>
    <definedName name="S_6.05">'Point Values'!$T$63:$T$67</definedName>
    <definedName name="S_7.05b">'Point Values'!$W$4:$W$6</definedName>
    <definedName name="S_7.06">'Point Values'!$W$8:$W$10</definedName>
    <definedName name="S_7.07b">'Point Values'!$W$12:$W$14</definedName>
    <definedName name="S_7.08b">'Point Values'!$W$16:$W$18</definedName>
    <definedName name="S_7.08c">'Point Values'!$W$20:$W$22</definedName>
    <definedName name="S_7.13b">'Point Values'!$W$25:$W$27</definedName>
    <definedName name="S_7.14">'Point Values'!$W$29:$W$37</definedName>
    <definedName name="S_8.01b">'Point Values'!$Z$4:$Z$6</definedName>
    <definedName name="S_8.04">'Point Values'!$Z$8:$Z$10</definedName>
    <definedName name="S_8.05">'Point Values'!$Z$12:$Z$14</definedName>
    <definedName name="S_8.06">'Point Values'!$Z$16:$Z$18</definedName>
    <definedName name="Type">'Point Values'!$B$11:$B$14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9" i="1" l="1"/>
  <c r="L131" i="1" l="1"/>
  <c r="L130" i="1"/>
  <c r="L48" i="1" l="1"/>
  <c r="L96" i="1" l="1"/>
  <c r="K158" i="1" l="1"/>
  <c r="L147" i="1"/>
  <c r="L146" i="1"/>
  <c r="L145" i="1"/>
  <c r="L144" i="1"/>
  <c r="L142" i="1"/>
  <c r="K137" i="1"/>
  <c r="K157" i="1" s="1"/>
  <c r="L136" i="1"/>
  <c r="L135" i="1"/>
  <c r="L134" i="1"/>
  <c r="L133" i="1"/>
  <c r="L132" i="1"/>
  <c r="L129" i="1"/>
  <c r="L128" i="1"/>
  <c r="L127" i="1"/>
  <c r="L126" i="1"/>
  <c r="L125" i="1"/>
  <c r="L124" i="1"/>
  <c r="L123" i="1"/>
  <c r="L122" i="1"/>
  <c r="L121" i="1"/>
  <c r="L120" i="1"/>
  <c r="K115" i="1"/>
  <c r="K156" i="1" s="1"/>
  <c r="L111" i="1"/>
  <c r="L109" i="1"/>
  <c r="L108" i="1"/>
  <c r="L107" i="1"/>
  <c r="L106" i="1"/>
  <c r="K102" i="1"/>
  <c r="K155" i="1" s="1"/>
  <c r="L101" i="1"/>
  <c r="L100" i="1"/>
  <c r="L99" i="1"/>
  <c r="L98" i="1"/>
  <c r="L97" i="1"/>
  <c r="L95" i="1"/>
  <c r="L94" i="1"/>
  <c r="L93" i="1"/>
  <c r="L92" i="1"/>
  <c r="L91" i="1"/>
  <c r="L90" i="1"/>
  <c r="L89" i="1"/>
  <c r="K84" i="1"/>
  <c r="K154" i="1" s="1"/>
  <c r="L73" i="1"/>
  <c r="K69" i="1"/>
  <c r="K153" i="1" s="1"/>
  <c r="L68" i="1"/>
  <c r="L67" i="1"/>
  <c r="L66" i="1"/>
  <c r="L65" i="1"/>
  <c r="L64" i="1"/>
  <c r="L63" i="1"/>
  <c r="K59" i="1"/>
  <c r="K152" i="1" s="1"/>
  <c r="L58" i="1"/>
  <c r="L57" i="1"/>
  <c r="L56" i="1"/>
  <c r="L51" i="1"/>
  <c r="L47" i="1"/>
  <c r="L46" i="1"/>
  <c r="L45" i="1"/>
  <c r="L44" i="1"/>
  <c r="L43" i="1"/>
  <c r="L42" i="1"/>
  <c r="L41" i="1"/>
  <c r="K37" i="1"/>
  <c r="K151" i="1" s="1"/>
  <c r="L29" i="1"/>
  <c r="K159" i="1" l="1"/>
</calcChain>
</file>

<file path=xl/sharedStrings.xml><?xml version="1.0" encoding="utf-8"?>
<sst xmlns="http://schemas.openxmlformats.org/spreadsheetml/2006/main" count="516" uniqueCount="243">
  <si>
    <t>Type</t>
  </si>
  <si>
    <t>Select…</t>
  </si>
  <si>
    <t>n/a</t>
  </si>
  <si>
    <t>Mandatory</t>
  </si>
  <si>
    <t>Rural</t>
  </si>
  <si>
    <t>New Construction</t>
  </si>
  <si>
    <t>Urban</t>
  </si>
  <si>
    <t>X</t>
  </si>
  <si>
    <t>Project Name:</t>
  </si>
  <si>
    <t>Site Name:</t>
  </si>
  <si>
    <t>Site Region:</t>
  </si>
  <si>
    <t>Site Activity:</t>
  </si>
  <si>
    <t>Design Element: Integrative Process</t>
  </si>
  <si>
    <t>Criterion Title</t>
  </si>
  <si>
    <t>Requirement Type/Optional Points</t>
  </si>
  <si>
    <t>Points</t>
  </si>
  <si>
    <t>Section 1 SUBTOTAL</t>
  </si>
  <si>
    <t>Design Element: Location &amp; Neighborhood Fabric</t>
  </si>
  <si>
    <t>Compact Development</t>
  </si>
  <si>
    <t>Access to Fresh, Local Foods</t>
  </si>
  <si>
    <t>Section 2 SUBTOTAL</t>
  </si>
  <si>
    <t>Design Element: Site Improvements</t>
  </si>
  <si>
    <t>Environmental Remediation</t>
  </si>
  <si>
    <t>Landscaping</t>
  </si>
  <si>
    <t>Efficient Irrigation</t>
  </si>
  <si>
    <t>Storm Drain Labels</t>
  </si>
  <si>
    <t>Section 3 SUBTOTAL</t>
  </si>
  <si>
    <t>Design Element: Water Conservation</t>
  </si>
  <si>
    <t>Advanced Water-Conserving Fixtures</t>
  </si>
  <si>
    <t>Water Reuse</t>
  </si>
  <si>
    <t>Efficient Plumbing Layout &amp; Design</t>
  </si>
  <si>
    <t>Section 4 SUBTOTAL</t>
  </si>
  <si>
    <t>Design Element: Energy Efficiency</t>
  </si>
  <si>
    <t>Renewable Energy</t>
  </si>
  <si>
    <t>Domestic Water Heating</t>
  </si>
  <si>
    <t>Space Heating &amp; Cooling Equipment Replacement</t>
  </si>
  <si>
    <t>Section 5 SUBTOTAL</t>
  </si>
  <si>
    <t>Design Element: Materials</t>
  </si>
  <si>
    <t>Construction Waste Management</t>
  </si>
  <si>
    <t>Reduced Heat-Island Effect: Paving</t>
  </si>
  <si>
    <t>Socially Sustainable Products</t>
  </si>
  <si>
    <t>Section 6 SUBTOTAL</t>
  </si>
  <si>
    <t>Design Element: Healthy Living Environment</t>
  </si>
  <si>
    <t>Clothes Dryer Exhaust</t>
  </si>
  <si>
    <t>Combustion Equipment</t>
  </si>
  <si>
    <t>Mold Prevention: Tub &amp; Shower Enclosures</t>
  </si>
  <si>
    <t>Enhanced Building Envelope Design</t>
  </si>
  <si>
    <t>Garage Isolation</t>
  </si>
  <si>
    <t>Integrated Pest Management</t>
  </si>
  <si>
    <t>Lead-Safe Work Practices</t>
  </si>
  <si>
    <t>Section 7 SUBTOTAL</t>
  </si>
  <si>
    <t>Design Element: Operations, Maintenance &amp; Resident Management</t>
  </si>
  <si>
    <t>Project Data Collection</t>
  </si>
  <si>
    <t>Educational Signage</t>
  </si>
  <si>
    <t>Section 8 SUBTOTAL</t>
  </si>
  <si>
    <t>Section 1</t>
  </si>
  <si>
    <t>Section 2</t>
  </si>
  <si>
    <t>Section 3</t>
  </si>
  <si>
    <t>Section 4</t>
  </si>
  <si>
    <t>Section 5</t>
  </si>
  <si>
    <t>Section 6</t>
  </si>
  <si>
    <t>Section 7</t>
  </si>
  <si>
    <t>Section 8</t>
  </si>
  <si>
    <t xml:space="preserve">Overall Checklist Total </t>
  </si>
  <si>
    <t>a</t>
  </si>
  <si>
    <t>b</t>
  </si>
  <si>
    <t>c</t>
  </si>
  <si>
    <t>d</t>
  </si>
  <si>
    <t>Integrative Process Planning</t>
  </si>
  <si>
    <t>Integrative Design: Documentation</t>
  </si>
  <si>
    <t>Integrative Design: Construction Management</t>
  </si>
  <si>
    <t>Integrative Design: Post Occupancy Evaluation</t>
  </si>
  <si>
    <t>Advanced Tools</t>
  </si>
  <si>
    <t xml:space="preserve">Beyond ADA: Universal Design </t>
  </si>
  <si>
    <t>Healing-Centered Design</t>
  </si>
  <si>
    <t>Active Design: Promoting Physical Activity</t>
  </si>
  <si>
    <t>Appropriate Project Siting</t>
  </si>
  <si>
    <t>Compact Development: Higher Density</t>
  </si>
  <si>
    <t>Access to Services</t>
  </si>
  <si>
    <t xml:space="preserve">Enhanced Access to Services </t>
  </si>
  <si>
    <t xml:space="preserve">Access to Transit </t>
  </si>
  <si>
    <t xml:space="preserve">Enhanced Access to Transit </t>
  </si>
  <si>
    <t>Walkable Neighborhoods - Sidewalks &amp; Pathways</t>
  </si>
  <si>
    <t>Reducing Private Automobile Use</t>
  </si>
  <si>
    <t>Greyfield, Brownfield, or Adaptive Reuse Site</t>
  </si>
  <si>
    <t xml:space="preserve">Access to Broadband: Broadband Ready </t>
  </si>
  <si>
    <t xml:space="preserve">Access to Broadband: Connectivity </t>
  </si>
  <si>
    <t>Advanced Landscaping</t>
  </si>
  <si>
    <t>Landscaping- Significant Trees</t>
  </si>
  <si>
    <t>Water-Conserving Fixtures</t>
  </si>
  <si>
    <t xml:space="preserve">Leak Detection </t>
  </si>
  <si>
    <t>Water Metering – New Construction</t>
  </si>
  <si>
    <t>Water Metering - Rehab</t>
  </si>
  <si>
    <t xml:space="preserve">Access to Potable Water During Emergencies </t>
  </si>
  <si>
    <t>Building Performance – Commissioning</t>
  </si>
  <si>
    <t xml:space="preserve">Building Performance – Weatherization </t>
  </si>
  <si>
    <t xml:space="preserve">Additional Efficiency </t>
  </si>
  <si>
    <t>ENERGY STAR Appliances</t>
  </si>
  <si>
    <t xml:space="preserve">Central Laundry </t>
  </si>
  <si>
    <t>Electricity Metering</t>
  </si>
  <si>
    <t>Photovoltaic Ready</t>
  </si>
  <si>
    <t>Domestic Water Heating – Higher Efficiency</t>
  </si>
  <si>
    <t xml:space="preserve">Healthier Material Selection </t>
  </si>
  <si>
    <t>Healthier Material Selection - Advanced</t>
  </si>
  <si>
    <t xml:space="preserve">Embodied Carbon Reduction - Materials </t>
  </si>
  <si>
    <t xml:space="preserve">Embodied Carbon Reduction - Regional Sourcing </t>
  </si>
  <si>
    <t>Reduced Heat Island Effect: Roofing</t>
  </si>
  <si>
    <t xml:space="preserve">Mandatory </t>
  </si>
  <si>
    <t>Smoke-Free Units and Common Areas</t>
  </si>
  <si>
    <t>Smoke-Free Property</t>
  </si>
  <si>
    <t xml:space="preserve">Optional | 7 Points </t>
  </si>
  <si>
    <t>Exhaust Fans – Bathroom Upgrade</t>
  </si>
  <si>
    <t>Exhaust Fans – Kitchen</t>
  </si>
  <si>
    <t>Exhaust Fans – Kitchen Upgrade</t>
  </si>
  <si>
    <t xml:space="preserve">Mold Prevention: Surfaces </t>
  </si>
  <si>
    <t xml:space="preserve">Vapor Barrier Protection Strategies </t>
  </si>
  <si>
    <t>Building Maintenance Manual – Sustainability Supplement</t>
  </si>
  <si>
    <t xml:space="preserve">O&amp;M Instructions for Maintenance Staff </t>
  </si>
  <si>
    <t xml:space="preserve">Resident/Owners’ Manual </t>
  </si>
  <si>
    <t>Walk-Throughs and Orientations to Property Operation</t>
  </si>
  <si>
    <t>Optional | 1 Point</t>
  </si>
  <si>
    <t>Photovoltaic Ready - Upgrades</t>
  </si>
  <si>
    <t>Additional Efficiency - Window Replacement</t>
  </si>
  <si>
    <t>Preservation of and Access to Open Space</t>
  </si>
  <si>
    <t xml:space="preserve">Preservation of and Access to Urban Open Space </t>
  </si>
  <si>
    <t>Location</t>
  </si>
  <si>
    <t>S_1.01d</t>
  </si>
  <si>
    <t>S_2.02b</t>
  </si>
  <si>
    <t>S_3.02b</t>
  </si>
  <si>
    <t>S_4.01b</t>
  </si>
  <si>
    <t>S_5.02a</t>
  </si>
  <si>
    <t>S_6.01b</t>
  </si>
  <si>
    <t>S_7.05b</t>
  </si>
  <si>
    <t>S_8.01b</t>
  </si>
  <si>
    <t>S_1.02</t>
  </si>
  <si>
    <t>S_2.03b</t>
  </si>
  <si>
    <t>S_3.02c</t>
  </si>
  <si>
    <t>S_7.06</t>
  </si>
  <si>
    <t>S_8.04</t>
  </si>
  <si>
    <t>S_6.01c</t>
  </si>
  <si>
    <t>S_2.04b</t>
  </si>
  <si>
    <t>S_5.02b</t>
  </si>
  <si>
    <t>S_7.07b</t>
  </si>
  <si>
    <t>S_8.05</t>
  </si>
  <si>
    <t>S_1.03</t>
  </si>
  <si>
    <t>S_4.03b</t>
  </si>
  <si>
    <t>S_2.05b</t>
  </si>
  <si>
    <t>S_7.13b</t>
  </si>
  <si>
    <t>S_5.04</t>
  </si>
  <si>
    <t>S_1.04</t>
  </si>
  <si>
    <t>S_4.04a</t>
  </si>
  <si>
    <t>S_7.14</t>
  </si>
  <si>
    <t>S_5.05</t>
  </si>
  <si>
    <t>S_2.06b</t>
  </si>
  <si>
    <t>S_1.05</t>
  </si>
  <si>
    <t>S_4.04b</t>
  </si>
  <si>
    <t>S_5.06</t>
  </si>
  <si>
    <t>S_2.08</t>
  </si>
  <si>
    <t>S_4.05</t>
  </si>
  <si>
    <t>S_6.02a</t>
  </si>
  <si>
    <t>S_2.09</t>
  </si>
  <si>
    <t>S_2.10</t>
  </si>
  <si>
    <t>S_6.02b</t>
  </si>
  <si>
    <t>S_4.06</t>
  </si>
  <si>
    <t>S_5.07b</t>
  </si>
  <si>
    <t>S_2.11</t>
  </si>
  <si>
    <t>S_6.03</t>
  </si>
  <si>
    <t>S_4.07</t>
  </si>
  <si>
    <t>S_5.08b</t>
  </si>
  <si>
    <t>S_2.12</t>
  </si>
  <si>
    <t>S_5.09</t>
  </si>
  <si>
    <t>S_2.13b</t>
  </si>
  <si>
    <t>S_6.04a</t>
  </si>
  <si>
    <t>S_6.04b</t>
  </si>
  <si>
    <t>S_6.05</t>
  </si>
  <si>
    <t>Mandatory Except for Tribal</t>
  </si>
  <si>
    <t>Optional | 6 Points</t>
  </si>
  <si>
    <t>Optional | 8 Points</t>
  </si>
  <si>
    <t xml:space="preserve"> Connections to Existing Development &amp; Infrastructure</t>
  </si>
  <si>
    <t>Mandatory for Urban New Construction</t>
  </si>
  <si>
    <t xml:space="preserve">Connections to Existing Development &amp; Infrastructure </t>
  </si>
  <si>
    <t>Mandatory for New Construction</t>
  </si>
  <si>
    <t>Mandatory for Rural/Tribal New Construction</t>
  </si>
  <si>
    <t>Mandatory for Rehab</t>
  </si>
  <si>
    <t>Optional | up to 3 Points</t>
  </si>
  <si>
    <t>Optional | up to 15 Points</t>
  </si>
  <si>
    <t>Optional | 5 Points for New Construction</t>
  </si>
  <si>
    <t>Optional | 5 Points</t>
  </si>
  <si>
    <t>Optional | 2, 6, or 8 Points</t>
  </si>
  <si>
    <t xml:space="preserve">Optional for Urban | 2 or 4 Points </t>
  </si>
  <si>
    <t>Optional | Up to 5 Points</t>
  </si>
  <si>
    <t>Optional | 5 or 7 Points</t>
  </si>
  <si>
    <t>Optional | 3 Points</t>
  </si>
  <si>
    <t>Optional | up to 5 Points</t>
  </si>
  <si>
    <t>Optional | up to 12 Points</t>
  </si>
  <si>
    <t>Optional | 3-25 Points for New Construction</t>
  </si>
  <si>
    <t xml:space="preserve">Optional | 4 Points for Rehab </t>
  </si>
  <si>
    <t xml:space="preserve">Optional | 3 Points </t>
  </si>
  <si>
    <t xml:space="preserve">Optional | 2 Points for Rehab </t>
  </si>
  <si>
    <t xml:space="preserve">Optional | up to 15 Points for Rehab </t>
  </si>
  <si>
    <t xml:space="preserve">Optional | 0.5 or 1 Point for Rehab </t>
  </si>
  <si>
    <t xml:space="preserve">Optional | up to 9 Points </t>
  </si>
  <si>
    <t xml:space="preserve">Optional | 2 Points </t>
  </si>
  <si>
    <t>Optional | 3 Points for Rehab</t>
  </si>
  <si>
    <t>Optional | up to 8 Points</t>
  </si>
  <si>
    <t>Optional | 7 Points</t>
  </si>
  <si>
    <t>Optional | up to 4 Points</t>
  </si>
  <si>
    <t>Activity</t>
  </si>
  <si>
    <t>Homeownership</t>
  </si>
  <si>
    <t>Rental</t>
  </si>
  <si>
    <t>Shelter</t>
  </si>
  <si>
    <t>Rehab</t>
  </si>
  <si>
    <t>#</t>
  </si>
  <si>
    <t>Title</t>
  </si>
  <si>
    <t>Project Type:</t>
  </si>
  <si>
    <t>Tribal</t>
  </si>
  <si>
    <t>Locating in Certified Communities</t>
  </si>
  <si>
    <t xml:space="preserve">Optional | up to 6 Points </t>
  </si>
  <si>
    <t>Leak Detection Pre-Acquisition</t>
  </si>
  <si>
    <t>S_4.02b</t>
  </si>
  <si>
    <t>Optional |  4 Points for Rehab</t>
  </si>
  <si>
    <t xml:space="preserve">Optional | 2 or 5 Points for Rehab </t>
  </si>
  <si>
    <t>Lead Service Lines in Existing Buildings</t>
  </si>
  <si>
    <t>Lead Service Lines in New Buildings</t>
  </si>
  <si>
    <t>Optional | 2 Points for New Construction</t>
  </si>
  <si>
    <t>Optional | 3 Points for New Construction with Demolition</t>
  </si>
  <si>
    <t>Optional| 4 Points</t>
  </si>
  <si>
    <t xml:space="preserve">Optional | 2 to 9 Points for Rehab </t>
  </si>
  <si>
    <t xml:space="preserve">Healthier Material Selection - Toxin-Free Recycled Content </t>
  </si>
  <si>
    <t>Mandatory for Rehab &amp; New Construction with Demolition</t>
  </si>
  <si>
    <t>Mandatory for Projects with Foundation Work</t>
  </si>
  <si>
    <t>Ventilation</t>
  </si>
  <si>
    <t>Mandatory for New Construction (single family &amp; ≤3 Stories)</t>
  </si>
  <si>
    <t>Ventilation Upgrades</t>
  </si>
  <si>
    <t>Ventilation - Outside Air Filtration</t>
  </si>
  <si>
    <t>S_7.08b</t>
  </si>
  <si>
    <t>S_7.08c</t>
  </si>
  <si>
    <t>Evergreen Sustainable Development Standard v4.0 Checklist</t>
  </si>
  <si>
    <t>Optional | 2 Points for Rural/Tribal New Construction</t>
  </si>
  <si>
    <t>S_8.06</t>
  </si>
  <si>
    <t>Optional | up to 13 Points</t>
  </si>
  <si>
    <t>ESDS Certification Plaque</t>
  </si>
  <si>
    <t>Optional | 2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</si>
</sst>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sz val="10"/>
      <name val="Calibri"/>
      <family val="2"/>
    </font>
    <font>
      <b/>
      <sz val="14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0"/>
      <name val="Calibri"/>
      <family val="2"/>
    </font>
    <font>
      <b/>
      <sz val="10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AEEF3"/>
        <bgColor rgb="FFDAEEF3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9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95B3D7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DB3E2"/>
      </top>
      <bottom style="thin">
        <color rgb="FF95B3D7"/>
      </bottom>
      <diagonal/>
    </border>
    <border>
      <left style="medium">
        <color rgb="FF17365D"/>
      </left>
      <right/>
      <top style="medium">
        <color rgb="FF17365D"/>
      </top>
      <bottom/>
      <diagonal/>
    </border>
    <border>
      <left/>
      <right/>
      <top style="medium">
        <color rgb="FF17365D"/>
      </top>
      <bottom/>
      <diagonal/>
    </border>
    <border>
      <left/>
      <right style="medium">
        <color rgb="FF17365D"/>
      </right>
      <top style="medium">
        <color rgb="FF17365D"/>
      </top>
      <bottom/>
      <diagonal/>
    </border>
    <border>
      <left style="medium">
        <color rgb="FF17365D"/>
      </left>
      <right/>
      <top/>
      <bottom/>
      <diagonal/>
    </border>
    <border>
      <left/>
      <right style="medium">
        <color rgb="FF17365D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D8D8D8"/>
      </left>
      <right/>
      <top style="thin">
        <color rgb="FF000000"/>
      </top>
      <bottom style="thin">
        <color rgb="FF95B3D7"/>
      </bottom>
      <diagonal/>
    </border>
    <border>
      <left/>
      <right/>
      <top style="thin">
        <color rgb="FF000000"/>
      </top>
      <bottom style="thin">
        <color rgb="FF95B3D7"/>
      </bottom>
      <diagonal/>
    </border>
    <border>
      <left/>
      <right style="thin">
        <color rgb="FFD8D8D8"/>
      </right>
      <top style="thin">
        <color rgb="FF000000"/>
      </top>
      <bottom style="thin">
        <color rgb="FF95B3D7"/>
      </bottom>
      <diagonal/>
    </border>
    <border>
      <left style="thin">
        <color rgb="FF000000"/>
      </left>
      <right/>
      <top/>
      <bottom style="thin">
        <color rgb="FF95B3D7"/>
      </bottom>
      <diagonal/>
    </border>
    <border>
      <left style="thin">
        <color rgb="FFD8D8D8"/>
      </left>
      <right style="thin">
        <color rgb="FF000000"/>
      </right>
      <top style="thin">
        <color rgb="FF8DB3E2"/>
      </top>
      <bottom style="thin">
        <color rgb="FF8DB3E2"/>
      </bottom>
      <diagonal/>
    </border>
    <border>
      <left style="thin">
        <color rgb="FFD8D8D8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/>
      <right style="thin">
        <color rgb="FFD8D8D8"/>
      </right>
      <top style="thin">
        <color rgb="FF95B3D7"/>
      </top>
      <bottom style="thin">
        <color rgb="FF95B3D7"/>
      </bottom>
      <diagonal/>
    </border>
    <border>
      <left style="thin">
        <color rgb="FF000000"/>
      </left>
      <right/>
      <top style="thin">
        <color rgb="FF95B3D7"/>
      </top>
      <bottom style="thin">
        <color rgb="FF95B3D7"/>
      </bottom>
      <diagonal/>
    </border>
    <border>
      <left style="thin">
        <color rgb="FFD8D8D8"/>
      </left>
      <right/>
      <top style="thin">
        <color rgb="FF95B3D7"/>
      </top>
      <bottom style="thin">
        <color rgb="FF000000"/>
      </bottom>
      <diagonal/>
    </border>
    <border>
      <left/>
      <right/>
      <top style="thin">
        <color rgb="FF95B3D7"/>
      </top>
      <bottom style="thin">
        <color rgb="FF000000"/>
      </bottom>
      <diagonal/>
    </border>
    <border>
      <left/>
      <right style="thin">
        <color rgb="FFD8D8D8"/>
      </right>
      <top style="thin">
        <color rgb="FF95B3D7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8D8D8"/>
      </left>
      <right/>
      <top style="thin">
        <color rgb="FF000000"/>
      </top>
      <bottom style="thin">
        <color rgb="FF8DB3E2"/>
      </bottom>
      <diagonal/>
    </border>
    <border>
      <left/>
      <right/>
      <top style="thin">
        <color rgb="FF000000"/>
      </top>
      <bottom style="thin">
        <color rgb="FF8DB3E2"/>
      </bottom>
      <diagonal/>
    </border>
    <border>
      <left/>
      <right style="thin">
        <color rgb="FFD8D8D8"/>
      </right>
      <top style="thin">
        <color rgb="FF000000"/>
      </top>
      <bottom style="thin">
        <color rgb="FF8DB3E2"/>
      </bottom>
      <diagonal/>
    </border>
    <border>
      <left style="thin">
        <color rgb="FFD8D8D8"/>
      </left>
      <right/>
      <top style="thin">
        <color rgb="FF8DB3E2"/>
      </top>
      <bottom style="thin">
        <color rgb="FF8DB3E2"/>
      </bottom>
      <diagonal/>
    </border>
    <border>
      <left/>
      <right/>
      <top style="thin">
        <color rgb="FF8DB3E2"/>
      </top>
      <bottom style="thin">
        <color rgb="FF8DB3E2"/>
      </bottom>
      <diagonal/>
    </border>
    <border>
      <left/>
      <right style="thin">
        <color rgb="FFD8D8D8"/>
      </right>
      <top style="thin">
        <color rgb="FF8DB3E2"/>
      </top>
      <bottom style="thin">
        <color rgb="FF8DB3E2"/>
      </bottom>
      <diagonal/>
    </border>
    <border>
      <left style="thin">
        <color rgb="FFD8D8D8"/>
      </left>
      <right/>
      <top style="thin">
        <color rgb="FF8DB3E2"/>
      </top>
      <bottom style="thin">
        <color rgb="FF000000"/>
      </bottom>
      <diagonal/>
    </border>
    <border>
      <left/>
      <right/>
      <top style="thin">
        <color rgb="FF8DB3E2"/>
      </top>
      <bottom style="thin">
        <color rgb="FF000000"/>
      </bottom>
      <diagonal/>
    </border>
    <border>
      <left/>
      <right style="thin">
        <color rgb="FFD8D8D8"/>
      </right>
      <top style="thin">
        <color rgb="FF8DB3E2"/>
      </top>
      <bottom style="thin">
        <color rgb="FF000000"/>
      </bottom>
      <diagonal/>
    </border>
    <border>
      <left style="medium">
        <color rgb="FF17365D"/>
      </left>
      <right/>
      <top/>
      <bottom style="medium">
        <color rgb="FF17365D"/>
      </bottom>
      <diagonal/>
    </border>
    <border>
      <left/>
      <right/>
      <top/>
      <bottom style="medium">
        <color rgb="FF17365D"/>
      </bottom>
      <diagonal/>
    </border>
    <border>
      <left/>
      <right/>
      <top style="thin">
        <color rgb="FF000000"/>
      </top>
      <bottom style="medium">
        <color rgb="FF17365D"/>
      </bottom>
      <diagonal/>
    </border>
    <border>
      <left/>
      <right style="medium">
        <color rgb="FF17365D"/>
      </right>
      <top/>
      <bottom style="medium">
        <color rgb="FF17365D"/>
      </bottom>
      <diagonal/>
    </border>
    <border>
      <left style="thin">
        <color rgb="FFD8D8D8"/>
      </left>
      <right/>
      <top/>
      <bottom style="thin">
        <color rgb="FF8DB3E2"/>
      </bottom>
      <diagonal/>
    </border>
    <border>
      <left/>
      <right/>
      <top/>
      <bottom style="thin">
        <color rgb="FF8DB3E2"/>
      </bottom>
      <diagonal/>
    </border>
    <border>
      <left/>
      <right style="thin">
        <color rgb="FFD8D8D8"/>
      </right>
      <top/>
      <bottom style="thin">
        <color rgb="FF8DB3E2"/>
      </bottom>
      <diagonal/>
    </border>
    <border>
      <left/>
      <right/>
      <top/>
      <bottom style="thin">
        <color rgb="FF95B3D7"/>
      </bottom>
      <diagonal/>
    </border>
    <border>
      <left/>
      <right/>
      <top style="thin">
        <color rgb="FF95B3D7"/>
      </top>
      <bottom/>
      <diagonal/>
    </border>
    <border>
      <left/>
      <right/>
      <top style="thin">
        <color rgb="FF8DB3E2"/>
      </top>
      <bottom/>
      <diagonal/>
    </border>
    <border>
      <left style="thin">
        <color rgb="FFD8D8D8"/>
      </left>
      <right/>
      <top/>
      <bottom style="thin">
        <color rgb="FF95B3D7"/>
      </bottom>
      <diagonal/>
    </border>
    <border>
      <left/>
      <right style="thin">
        <color rgb="FFD8D8D8"/>
      </right>
      <top/>
      <bottom style="thin">
        <color rgb="FF95B3D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8D8D8"/>
      </left>
      <right/>
      <top style="thin">
        <color rgb="FF8DB3E2"/>
      </top>
      <bottom/>
      <diagonal/>
    </border>
    <border>
      <left/>
      <right style="thin">
        <color rgb="FFD8D8D8"/>
      </right>
      <top style="thin">
        <color rgb="FF8DB3E2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95B3D7"/>
      </bottom>
      <diagonal/>
    </border>
    <border>
      <left style="thin">
        <color rgb="FF000000"/>
      </left>
      <right style="medium">
        <color indexed="64"/>
      </right>
      <top style="thin">
        <color rgb="FF95B3D7"/>
      </top>
      <bottom style="thin">
        <color rgb="FF95B3D7"/>
      </bottom>
      <diagonal/>
    </border>
    <border>
      <left style="thin">
        <color rgb="FF000000"/>
      </left>
      <right style="medium">
        <color indexed="64"/>
      </right>
      <top style="thin">
        <color rgb="FF95B3D7"/>
      </top>
      <bottom style="double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D8D8D8"/>
      </left>
      <right style="thin">
        <color rgb="FF000000"/>
      </right>
      <top/>
      <bottom style="thin">
        <color rgb="FF8DB3E2"/>
      </bottom>
      <diagonal/>
    </border>
    <border>
      <left style="thin">
        <color rgb="FFD8D8D8"/>
      </left>
      <right/>
      <top/>
      <bottom style="thin">
        <color rgb="FF8DB3D8"/>
      </bottom>
      <diagonal/>
    </border>
    <border>
      <left/>
      <right/>
      <top/>
      <bottom style="thin">
        <color rgb="FF8DB3D8"/>
      </bottom>
      <diagonal/>
    </border>
    <border>
      <left/>
      <right style="thin">
        <color rgb="FFD8D8D8"/>
      </right>
      <top/>
      <bottom style="thin">
        <color rgb="FF8DB3D8"/>
      </bottom>
      <diagonal/>
    </border>
    <border>
      <left style="thin">
        <color rgb="FFD8D8D8"/>
      </left>
      <right/>
      <top style="thin">
        <color rgb="FF8DB3D8"/>
      </top>
      <bottom style="thin">
        <color rgb="FF8DB3D8"/>
      </bottom>
      <diagonal/>
    </border>
    <border>
      <left/>
      <right/>
      <top style="thin">
        <color rgb="FF8DB3D8"/>
      </top>
      <bottom style="thin">
        <color rgb="FF8DB3D8"/>
      </bottom>
      <diagonal/>
    </border>
    <border>
      <left/>
      <right style="thin">
        <color rgb="FFD8D8D8"/>
      </right>
      <top style="thin">
        <color rgb="FF8DB3D8"/>
      </top>
      <bottom style="thin">
        <color rgb="FF8DB3D8"/>
      </bottom>
      <diagonal/>
    </border>
    <border>
      <left style="thin">
        <color rgb="FFD8D8D8"/>
      </left>
      <right/>
      <top style="thin">
        <color rgb="FF8DB3D8"/>
      </top>
      <bottom/>
      <diagonal/>
    </border>
    <border>
      <left/>
      <right/>
      <top style="thin">
        <color rgb="FF8DB3D8"/>
      </top>
      <bottom/>
      <diagonal/>
    </border>
    <border>
      <left/>
      <right style="thin">
        <color rgb="FFD8D8D8"/>
      </right>
      <top style="thin">
        <color rgb="FF8DB3D8"/>
      </top>
      <bottom/>
      <diagonal/>
    </border>
    <border>
      <left style="thin">
        <color rgb="FFD8D8D8"/>
      </left>
      <right style="thin">
        <color rgb="FF000000"/>
      </right>
      <top style="thin">
        <color rgb="FF8DB3E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rgb="FF000000"/>
      </top>
      <bottom style="thin">
        <color rgb="FF000000"/>
      </bottom>
      <diagonal/>
    </border>
    <border>
      <left style="thin">
        <color theme="0" tint="-0.499984740745262"/>
      </left>
      <right/>
      <top style="thin">
        <color rgb="FF000000"/>
      </top>
      <bottom style="thin">
        <color rgb="FF000000"/>
      </bottom>
      <diagonal/>
    </border>
    <border>
      <left style="thin">
        <color theme="0" tint="-0.499984740745262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8DB3E2"/>
      </bottom>
      <diagonal/>
    </border>
    <border>
      <left style="medium">
        <color indexed="64"/>
      </left>
      <right style="thin">
        <color rgb="FF000000"/>
      </right>
      <top style="thin">
        <color rgb="FF8DB3E2"/>
      </top>
      <bottom style="thin">
        <color rgb="FF8DB3E2"/>
      </bottom>
      <diagonal/>
    </border>
    <border>
      <left style="medium">
        <color indexed="64"/>
      </left>
      <right style="thin">
        <color rgb="FF000000"/>
      </right>
      <top style="thin">
        <color rgb="FF8DB3E2"/>
      </top>
      <bottom style="double">
        <color indexed="64"/>
      </bottom>
      <diagonal/>
    </border>
    <border>
      <left style="thin">
        <color rgb="FFD8D8D8"/>
      </left>
      <right/>
      <top style="thin">
        <color rgb="FF000000"/>
      </top>
      <bottom style="thin">
        <color rgb="FF8DB3D8"/>
      </bottom>
      <diagonal/>
    </border>
    <border>
      <left/>
      <right/>
      <top style="thin">
        <color rgb="FF000000"/>
      </top>
      <bottom style="thin">
        <color rgb="FF8DB3D8"/>
      </bottom>
      <diagonal/>
    </border>
    <border>
      <left/>
      <right style="thin">
        <color rgb="FFD8D8D8"/>
      </right>
      <top style="thin">
        <color rgb="FF000000"/>
      </top>
      <bottom style="thin">
        <color rgb="FF8DB3D8"/>
      </bottom>
      <diagonal/>
    </border>
    <border>
      <left style="thin">
        <color rgb="FF000000"/>
      </left>
      <right/>
      <top style="thin">
        <color rgb="FF000000"/>
      </top>
      <bottom style="thin">
        <color rgb="FF8DB3E2"/>
      </bottom>
      <diagonal/>
    </border>
    <border>
      <left style="thin">
        <color rgb="FF000000"/>
      </left>
      <right/>
      <top style="thin">
        <color rgb="FF8DB3E2"/>
      </top>
      <bottom style="thin">
        <color rgb="FF8DB3E2"/>
      </bottom>
      <diagonal/>
    </border>
    <border>
      <left style="thin">
        <color rgb="FF000000"/>
      </left>
      <right/>
      <top style="thin">
        <color rgb="FF8DB3E2"/>
      </top>
      <bottom style="thin">
        <color rgb="FF000000"/>
      </bottom>
      <diagonal/>
    </border>
    <border>
      <left/>
      <right style="thin">
        <color rgb="FFD8D8D8"/>
      </right>
      <top style="thin">
        <color rgb="FF8DB3E2"/>
      </top>
      <bottom style="thin">
        <color indexed="64"/>
      </bottom>
      <diagonal/>
    </border>
    <border>
      <left style="thin">
        <color rgb="FF000000"/>
      </left>
      <right/>
      <top style="thin">
        <color rgb="FF8DB3E2"/>
      </top>
      <bottom/>
      <diagonal/>
    </border>
    <border>
      <left style="thin">
        <color rgb="FF000000"/>
      </left>
      <right/>
      <top/>
      <bottom style="thin">
        <color rgb="FF8DB3E2"/>
      </bottom>
      <diagonal/>
    </border>
  </borders>
  <cellStyleXfs count="2">
    <xf numFmtId="0" fontId="0" fillId="0" borderId="0"/>
    <xf numFmtId="0" fontId="11" fillId="0" borderId="0"/>
  </cellStyleXfs>
  <cellXfs count="204">
    <xf numFmtId="0" fontId="0" fillId="0" borderId="0" xfId="0"/>
    <xf numFmtId="0" fontId="11" fillId="0" borderId="0" xfId="1"/>
    <xf numFmtId="0" fontId="11" fillId="0" borderId="51" xfId="1" applyBorder="1"/>
    <xf numFmtId="0" fontId="11" fillId="0" borderId="52" xfId="1" applyBorder="1"/>
    <xf numFmtId="0" fontId="11" fillId="0" borderId="53" xfId="1" applyBorder="1"/>
    <xf numFmtId="0" fontId="11" fillId="0" borderId="54" xfId="1" applyBorder="1"/>
    <xf numFmtId="0" fontId="11" fillId="0" borderId="55" xfId="1" applyBorder="1"/>
    <xf numFmtId="0" fontId="11" fillId="0" borderId="56" xfId="1" applyBorder="1"/>
    <xf numFmtId="2" fontId="11" fillId="0" borderId="0" xfId="1" applyNumberFormat="1"/>
    <xf numFmtId="0" fontId="12" fillId="0" borderId="48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 vertical="top" wrapText="1"/>
      <protection locked="0"/>
    </xf>
    <xf numFmtId="0" fontId="14" fillId="0" borderId="18" xfId="0" applyFont="1" applyBorder="1" applyAlignment="1" applyProtection="1">
      <alignment horizontal="center" vertical="top" wrapText="1"/>
      <protection locked="0"/>
    </xf>
    <xf numFmtId="0" fontId="2" fillId="0" borderId="62" xfId="0" applyFont="1" applyBorder="1" applyAlignment="1" applyProtection="1">
      <alignment horizontal="center" vertical="top" wrapText="1"/>
      <protection locked="0"/>
    </xf>
    <xf numFmtId="0" fontId="14" fillId="0" borderId="72" xfId="0" applyFont="1" applyBorder="1" applyAlignment="1" applyProtection="1">
      <alignment horizontal="center" vertical="top" wrapText="1"/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0" fontId="5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0" fillId="0" borderId="0" xfId="0" applyAlignment="1" applyProtection="1">
      <alignment vertical="top"/>
      <protection locked="0"/>
    </xf>
    <xf numFmtId="0" fontId="0" fillId="0" borderId="5" xfId="0" applyBorder="1"/>
    <xf numFmtId="2" fontId="0" fillId="0" borderId="6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2" fontId="3" fillId="0" borderId="0" xfId="0" applyNumberFormat="1" applyFont="1"/>
    <xf numFmtId="0" fontId="3" fillId="0" borderId="0" xfId="0" applyFont="1"/>
    <xf numFmtId="2" fontId="0" fillId="0" borderId="0" xfId="0" applyNumberFormat="1"/>
    <xf numFmtId="0" fontId="5" fillId="0" borderId="0" xfId="0" applyFont="1"/>
    <xf numFmtId="0" fontId="5" fillId="0" borderId="9" xfId="0" applyFont="1" applyBorder="1"/>
    <xf numFmtId="0" fontId="2" fillId="0" borderId="0" xfId="0" applyFont="1"/>
    <xf numFmtId="0" fontId="2" fillId="0" borderId="9" xfId="0" applyFont="1" applyBorder="1"/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1" fillId="0" borderId="0" xfId="0" applyFont="1"/>
    <xf numFmtId="2" fontId="14" fillId="0" borderId="0" xfId="0" applyNumberFormat="1" applyFont="1"/>
    <xf numFmtId="0" fontId="7" fillId="3" borderId="13" xfId="0" applyFont="1" applyFill="1" applyBorder="1" applyAlignment="1">
      <alignment horizontal="left" wrapText="1"/>
    </xf>
    <xf numFmtId="0" fontId="7" fillId="3" borderId="13" xfId="0" applyFont="1" applyFill="1" applyBorder="1" applyAlignment="1">
      <alignment horizontal="center" wrapText="1"/>
    </xf>
    <xf numFmtId="0" fontId="1" fillId="3" borderId="79" xfId="0" applyFont="1" applyFill="1" applyBorder="1" applyAlignment="1">
      <alignment horizontal="left"/>
    </xf>
    <xf numFmtId="2" fontId="0" fillId="0" borderId="2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2" fontId="0" fillId="0" borderId="17" xfId="0" applyNumberFormat="1" applyBorder="1" applyAlignment="1">
      <alignment horizontal="center"/>
    </xf>
    <xf numFmtId="0" fontId="0" fillId="0" borderId="43" xfId="0" applyBorder="1" applyAlignment="1">
      <alignment horizontal="center"/>
    </xf>
    <xf numFmtId="2" fontId="0" fillId="0" borderId="22" xfId="0" applyNumberFormat="1" applyBorder="1" applyAlignment="1">
      <alignment horizontal="center"/>
    </xf>
    <xf numFmtId="0" fontId="0" fillId="0" borderId="44" xfId="0" applyBorder="1" applyAlignment="1">
      <alignment horizontal="center"/>
    </xf>
    <xf numFmtId="2" fontId="0" fillId="2" borderId="73" xfId="0" applyNumberFormat="1" applyFill="1" applyBorder="1" applyAlignment="1">
      <alignment horizontal="center"/>
    </xf>
    <xf numFmtId="0" fontId="0" fillId="2" borderId="74" xfId="0" applyFill="1" applyBorder="1" applyAlignment="1">
      <alignment horizontal="center"/>
    </xf>
    <xf numFmtId="0" fontId="0" fillId="2" borderId="74" xfId="0" applyFill="1" applyBorder="1"/>
    <xf numFmtId="0" fontId="0" fillId="4" borderId="76" xfId="0" applyFill="1" applyBorder="1"/>
    <xf numFmtId="2" fontId="0" fillId="0" borderId="26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6" xfId="0" applyBorder="1"/>
    <xf numFmtId="2" fontId="0" fillId="0" borderId="3" xfId="0" applyNumberFormat="1" applyBorder="1" applyAlignment="1">
      <alignment horizontal="center"/>
    </xf>
    <xf numFmtId="16" fontId="11" fillId="0" borderId="40" xfId="0" applyNumberFormat="1" applyFont="1" applyBorder="1"/>
    <xf numFmtId="2" fontId="0" fillId="0" borderId="4" xfId="0" applyNumberFormat="1" applyBorder="1" applyAlignment="1">
      <alignment horizontal="center"/>
    </xf>
    <xf numFmtId="0" fontId="0" fillId="0" borderId="45" xfId="0" applyBorder="1" applyAlignment="1">
      <alignment horizontal="center"/>
    </xf>
    <xf numFmtId="16" fontId="11" fillId="0" borderId="30" xfId="0" applyNumberFormat="1" applyFont="1" applyBorder="1"/>
    <xf numFmtId="0" fontId="9" fillId="0" borderId="9" xfId="0" applyFont="1" applyBorder="1"/>
    <xf numFmtId="0" fontId="11" fillId="0" borderId="45" xfId="0" applyFont="1" applyBorder="1" applyAlignment="1">
      <alignment horizontal="center"/>
    </xf>
    <xf numFmtId="16" fontId="0" fillId="0" borderId="31" xfId="0" applyNumberFormat="1" applyBorder="1"/>
    <xf numFmtId="16" fontId="0" fillId="0" borderId="32" xfId="0" applyNumberFormat="1" applyBorder="1"/>
    <xf numFmtId="0" fontId="4" fillId="0" borderId="31" xfId="0" applyFont="1" applyBorder="1"/>
    <xf numFmtId="0" fontId="4" fillId="0" borderId="32" xfId="0" applyFont="1" applyBorder="1"/>
    <xf numFmtId="0" fontId="11" fillId="0" borderId="16" xfId="0" applyFont="1" applyBorder="1" applyAlignment="1">
      <alignment horizontal="center"/>
    </xf>
    <xf numFmtId="0" fontId="11" fillId="0" borderId="47" xfId="0" applyFont="1" applyBorder="1" applyAlignment="1">
      <alignment horizontal="center"/>
    </xf>
    <xf numFmtId="16" fontId="11" fillId="0" borderId="46" xfId="0" applyNumberFormat="1" applyFont="1" applyBorder="1"/>
    <xf numFmtId="0" fontId="4" fillId="0" borderId="43" xfId="0" applyFont="1" applyBorder="1"/>
    <xf numFmtId="0" fontId="4" fillId="0" borderId="47" xfId="0" applyFont="1" applyBorder="1"/>
    <xf numFmtId="0" fontId="0" fillId="0" borderId="42" xfId="0" applyBorder="1" applyAlignment="1">
      <alignment horizontal="center"/>
    </xf>
    <xf numFmtId="0" fontId="1" fillId="0" borderId="8" xfId="0" applyFont="1" applyBorder="1"/>
    <xf numFmtId="0" fontId="1" fillId="0" borderId="36" xfId="0" applyFont="1" applyBorder="1"/>
    <xf numFmtId="2" fontId="0" fillId="0" borderId="38" xfId="0" applyNumberFormat="1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8" xfId="0" applyBorder="1"/>
    <xf numFmtId="0" fontId="0" fillId="0" borderId="37" xfId="0" applyBorder="1"/>
    <xf numFmtId="0" fontId="0" fillId="0" borderId="39" xfId="0" applyBorder="1"/>
    <xf numFmtId="0" fontId="1" fillId="0" borderId="5" xfId="0" applyFont="1" applyBorder="1"/>
    <xf numFmtId="2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86" xfId="0" applyNumberFormat="1" applyBorder="1" applyAlignment="1">
      <alignment horizontal="center"/>
    </xf>
    <xf numFmtId="0" fontId="11" fillId="0" borderId="29" xfId="0" applyFont="1" applyBorder="1" applyAlignment="1">
      <alignment horizontal="center"/>
    </xf>
    <xf numFmtId="2" fontId="0" fillId="0" borderId="87" xfId="0" applyNumberForma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0" fillId="0" borderId="32" xfId="0" applyBorder="1" applyAlignment="1">
      <alignment horizontal="center"/>
    </xf>
    <xf numFmtId="2" fontId="0" fillId="0" borderId="88" xfId="0" applyNumberFormat="1" applyBorder="1" applyAlignment="1">
      <alignment horizontal="center"/>
    </xf>
    <xf numFmtId="0" fontId="0" fillId="0" borderId="89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29" xfId="0" applyBorder="1" applyAlignment="1">
      <alignment horizontal="center"/>
    </xf>
    <xf numFmtId="0" fontId="0" fillId="0" borderId="8" xfId="0" applyBorder="1" applyAlignment="1">
      <alignment vertical="top"/>
    </xf>
    <xf numFmtId="0" fontId="0" fillId="0" borderId="32" xfId="0" applyBorder="1" applyAlignment="1">
      <alignment horizontal="center" vertical="top"/>
    </xf>
    <xf numFmtId="0" fontId="0" fillId="0" borderId="9" xfId="0" applyBorder="1" applyAlignment="1">
      <alignment vertical="top"/>
    </xf>
    <xf numFmtId="2" fontId="11" fillId="0" borderId="32" xfId="0" applyNumberFormat="1" applyFont="1" applyBorder="1" applyAlignment="1">
      <alignment horizontal="center"/>
    </xf>
    <xf numFmtId="0" fontId="0" fillId="5" borderId="0" xfId="0" applyFill="1"/>
    <xf numFmtId="2" fontId="0" fillId="0" borderId="90" xfId="0" applyNumberFormat="1" applyBorder="1" applyAlignment="1">
      <alignment horizontal="center"/>
    </xf>
    <xf numFmtId="0" fontId="11" fillId="0" borderId="89" xfId="0" applyFont="1" applyBorder="1" applyAlignment="1">
      <alignment horizontal="center"/>
    </xf>
    <xf numFmtId="0" fontId="0" fillId="0" borderId="36" xfId="0" applyBorder="1"/>
    <xf numFmtId="2" fontId="0" fillId="0" borderId="37" xfId="0" applyNumberFormat="1" applyBorder="1" applyAlignment="1">
      <alignment horizontal="center"/>
    </xf>
    <xf numFmtId="0" fontId="0" fillId="0" borderId="37" xfId="0" applyBorder="1" applyAlignment="1">
      <alignment horizontal="center"/>
    </xf>
    <xf numFmtId="2" fontId="0" fillId="0" borderId="91" xfId="0" applyNumberFormat="1" applyBorder="1" applyAlignment="1">
      <alignment horizontal="center"/>
    </xf>
    <xf numFmtId="0" fontId="11" fillId="0" borderId="42" xfId="0" applyFont="1" applyBorder="1" applyAlignment="1">
      <alignment horizontal="center"/>
    </xf>
    <xf numFmtId="16" fontId="0" fillId="0" borderId="41" xfId="0" applyNumberFormat="1" applyBorder="1"/>
    <xf numFmtId="16" fontId="0" fillId="0" borderId="42" xfId="0" applyNumberFormat="1" applyBorder="1"/>
    <xf numFmtId="0" fontId="0" fillId="0" borderId="35" xfId="0" applyBorder="1" applyAlignment="1">
      <alignment horizontal="center"/>
    </xf>
    <xf numFmtId="2" fontId="0" fillId="2" borderId="11" xfId="0" applyNumberForma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3" xfId="0" applyFill="1" applyBorder="1"/>
    <xf numFmtId="0" fontId="0" fillId="4" borderId="1" xfId="0" applyFill="1" applyBorder="1"/>
    <xf numFmtId="0" fontId="0" fillId="0" borderId="80" xfId="0" applyBorder="1"/>
    <xf numFmtId="0" fontId="0" fillId="4" borderId="58" xfId="0" applyFill="1" applyBorder="1"/>
    <xf numFmtId="0" fontId="0" fillId="0" borderId="81" xfId="0" applyBorder="1"/>
    <xf numFmtId="0" fontId="0" fillId="4" borderId="59" xfId="0" applyFill="1" applyBorder="1"/>
    <xf numFmtId="0" fontId="0" fillId="0" borderId="82" xfId="0" applyBorder="1"/>
    <xf numFmtId="0" fontId="0" fillId="4" borderId="60" xfId="0" applyFill="1" applyBorder="1"/>
    <xf numFmtId="0" fontId="0" fillId="0" borderId="55" xfId="0" applyBorder="1"/>
    <xf numFmtId="0" fontId="0" fillId="4" borderId="61" xfId="0" applyFill="1" applyBorder="1"/>
    <xf numFmtId="2" fontId="0" fillId="0" borderId="37" xfId="0" applyNumberFormat="1" applyBorder="1"/>
    <xf numFmtId="0" fontId="4" fillId="0" borderId="0" xfId="0" applyFont="1" applyAlignment="1" applyProtection="1">
      <alignment vertical="top"/>
      <protection locked="0"/>
    </xf>
    <xf numFmtId="16" fontId="11" fillId="0" borderId="30" xfId="0" applyNumberFormat="1" applyFont="1" applyBorder="1"/>
    <xf numFmtId="0" fontId="4" fillId="0" borderId="31" xfId="0" applyFont="1" applyBorder="1"/>
    <xf numFmtId="0" fontId="4" fillId="0" borderId="32" xfId="0" applyFont="1" applyBorder="1"/>
    <xf numFmtId="0" fontId="11" fillId="0" borderId="30" xfId="0" applyFont="1" applyBorder="1"/>
    <xf numFmtId="0" fontId="11" fillId="0" borderId="31" xfId="0" applyFont="1" applyBorder="1"/>
    <xf numFmtId="0" fontId="11" fillId="0" borderId="32" xfId="0" applyFont="1" applyBorder="1"/>
    <xf numFmtId="2" fontId="10" fillId="6" borderId="0" xfId="0" applyNumberFormat="1" applyFont="1" applyFill="1"/>
    <xf numFmtId="2" fontId="10" fillId="0" borderId="0" xfId="0" applyNumberFormat="1" applyFont="1"/>
    <xf numFmtId="2" fontId="10" fillId="6" borderId="57" xfId="0" applyNumberFormat="1" applyFont="1" applyFill="1" applyBorder="1"/>
    <xf numFmtId="2" fontId="15" fillId="0" borderId="0" xfId="0" applyNumberFormat="1" applyFont="1"/>
    <xf numFmtId="2" fontId="15" fillId="3" borderId="11" xfId="0" applyNumberFormat="1" applyFont="1" applyFill="1" applyBorder="1" applyAlignment="1">
      <alignment horizontal="center" vertical="center" wrapText="1"/>
    </xf>
    <xf numFmtId="2" fontId="15" fillId="3" borderId="77" xfId="0" applyNumberFormat="1" applyFont="1" applyFill="1" applyBorder="1" applyAlignment="1">
      <alignment horizontal="center" vertical="center" wrapText="1"/>
    </xf>
    <xf numFmtId="0" fontId="8" fillId="3" borderId="78" xfId="0" applyFont="1" applyFill="1" applyBorder="1"/>
    <xf numFmtId="0" fontId="8" fillId="3" borderId="13" xfId="0" applyFont="1" applyFill="1" applyBorder="1"/>
    <xf numFmtId="2" fontId="7" fillId="0" borderId="0" xfId="0" applyNumberFormat="1" applyFont="1" applyAlignment="1">
      <alignment horizontal="left"/>
    </xf>
    <xf numFmtId="16" fontId="11" fillId="0" borderId="40" xfId="0" applyNumberFormat="1" applyFont="1" applyBorder="1"/>
    <xf numFmtId="16" fontId="11" fillId="0" borderId="41" xfId="0" applyNumberFormat="1" applyFont="1" applyBorder="1"/>
    <xf numFmtId="16" fontId="11" fillId="0" borderId="42" xfId="0" applyNumberFormat="1" applyFont="1" applyBorder="1"/>
    <xf numFmtId="16" fontId="11" fillId="0" borderId="31" xfId="0" applyNumberFormat="1" applyFont="1" applyBorder="1"/>
    <xf numFmtId="16" fontId="11" fillId="0" borderId="32" xfId="0" applyNumberFormat="1" applyFont="1" applyBorder="1"/>
    <xf numFmtId="16" fontId="0" fillId="0" borderId="30" xfId="0" applyNumberFormat="1" applyBorder="1"/>
    <xf numFmtId="16" fontId="0" fillId="0" borderId="31" xfId="0" applyNumberFormat="1" applyBorder="1"/>
    <xf numFmtId="16" fontId="0" fillId="0" borderId="32" xfId="0" applyNumberFormat="1" applyBorder="1"/>
    <xf numFmtId="16" fontId="11" fillId="0" borderId="27" xfId="0" applyNumberFormat="1" applyFont="1" applyBorder="1"/>
    <xf numFmtId="0" fontId="4" fillId="0" borderId="28" xfId="0" applyFont="1" applyBorder="1"/>
    <xf numFmtId="0" fontId="4" fillId="0" borderId="29" xfId="0" applyFont="1" applyBorder="1"/>
    <xf numFmtId="16" fontId="11" fillId="0" borderId="30" xfId="0" applyNumberFormat="1" applyFont="1" applyBorder="1" applyAlignment="1">
      <alignment vertical="top"/>
    </xf>
    <xf numFmtId="16" fontId="11" fillId="0" borderId="31" xfId="0" applyNumberFormat="1" applyFont="1" applyBorder="1" applyAlignment="1">
      <alignment vertical="top"/>
    </xf>
    <xf numFmtId="16" fontId="11" fillId="0" borderId="32" xfId="0" applyNumberFormat="1" applyFont="1" applyBorder="1" applyAlignment="1">
      <alignment vertical="top"/>
    </xf>
    <xf numFmtId="0" fontId="3" fillId="3" borderId="0" xfId="0" applyFont="1" applyFill="1"/>
    <xf numFmtId="0" fontId="0" fillId="3" borderId="74" xfId="0" applyFill="1" applyBorder="1" applyAlignment="1">
      <alignment horizontal="right"/>
    </xf>
    <xf numFmtId="0" fontId="0" fillId="3" borderId="75" xfId="0" applyFill="1" applyBorder="1" applyAlignment="1">
      <alignment horizontal="right"/>
    </xf>
    <xf numFmtId="0" fontId="0" fillId="0" borderId="83" xfId="0" applyBorder="1"/>
    <xf numFmtId="0" fontId="0" fillId="0" borderId="84" xfId="0" applyBorder="1"/>
    <xf numFmtId="0" fontId="0" fillId="0" borderId="85" xfId="0" applyBorder="1"/>
    <xf numFmtId="0" fontId="11" fillId="0" borderId="66" xfId="0" applyFont="1" applyBorder="1"/>
    <xf numFmtId="0" fontId="11" fillId="0" borderId="67" xfId="0" applyFont="1" applyBorder="1"/>
    <xf numFmtId="0" fontId="11" fillId="0" borderId="68" xfId="0" applyFont="1" applyBorder="1"/>
    <xf numFmtId="0" fontId="0" fillId="0" borderId="66" xfId="0" applyBorder="1"/>
    <xf numFmtId="0" fontId="0" fillId="0" borderId="67" xfId="0" applyBorder="1"/>
    <xf numFmtId="0" fontId="0" fillId="0" borderId="68" xfId="0" applyBorder="1"/>
    <xf numFmtId="0" fontId="11" fillId="0" borderId="40" xfId="0" applyFont="1" applyBorder="1"/>
    <xf numFmtId="0" fontId="11" fillId="0" borderId="41" xfId="0" applyFont="1" applyBorder="1"/>
    <xf numFmtId="0" fontId="11" fillId="0" borderId="42" xfId="0" applyFont="1" applyBorder="1"/>
    <xf numFmtId="0" fontId="11" fillId="0" borderId="63" xfId="0" applyFont="1" applyBorder="1"/>
    <xf numFmtId="0" fontId="11" fillId="0" borderId="64" xfId="0" applyFont="1" applyBorder="1"/>
    <xf numFmtId="0" fontId="11" fillId="0" borderId="65" xfId="0" applyFont="1" applyBorder="1"/>
    <xf numFmtId="0" fontId="4" fillId="0" borderId="66" xfId="0" applyFont="1" applyBorder="1" applyAlignment="1">
      <alignment horizontal="justify" vertical="center"/>
    </xf>
    <xf numFmtId="0" fontId="4" fillId="0" borderId="67" xfId="0" applyFont="1" applyBorder="1" applyAlignment="1">
      <alignment horizontal="justify" vertical="center"/>
    </xf>
    <xf numFmtId="0" fontId="4" fillId="0" borderId="68" xfId="0" applyFont="1" applyBorder="1" applyAlignment="1">
      <alignment horizontal="justify" vertical="center"/>
    </xf>
    <xf numFmtId="0" fontId="11" fillId="0" borderId="69" xfId="0" applyFont="1" applyBorder="1"/>
    <xf numFmtId="0" fontId="11" fillId="0" borderId="70" xfId="0" applyFont="1" applyBorder="1"/>
    <xf numFmtId="0" fontId="11" fillId="0" borderId="71" xfId="0" applyFont="1" applyBorder="1"/>
    <xf numFmtId="0" fontId="0" fillId="3" borderId="13" xfId="0" applyFill="1" applyBorder="1" applyAlignment="1">
      <alignment horizontal="right"/>
    </xf>
    <xf numFmtId="0" fontId="0" fillId="3" borderId="12" xfId="0" applyFill="1" applyBorder="1" applyAlignment="1">
      <alignment horizontal="right"/>
    </xf>
    <xf numFmtId="0" fontId="6" fillId="0" borderId="10" xfId="0" applyFont="1" applyBorder="1" applyProtection="1">
      <protection locked="0"/>
    </xf>
    <xf numFmtId="0" fontId="11" fillId="0" borderId="10" xfId="0" applyFont="1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16" fontId="0" fillId="0" borderId="19" xfId="0" applyNumberFormat="1" applyBorder="1"/>
    <xf numFmtId="16" fontId="0" fillId="0" borderId="20" xfId="0" applyNumberFormat="1" applyBorder="1"/>
    <xf numFmtId="16" fontId="0" fillId="0" borderId="21" xfId="0" applyNumberFormat="1" applyBorder="1"/>
    <xf numFmtId="16" fontId="11" fillId="0" borderId="49" xfId="0" applyNumberFormat="1" applyFont="1" applyBorder="1"/>
    <xf numFmtId="0" fontId="4" fillId="0" borderId="45" xfId="0" applyFont="1" applyBorder="1"/>
    <xf numFmtId="0" fontId="4" fillId="0" borderId="50" xfId="0" applyFont="1" applyBorder="1"/>
    <xf numFmtId="0" fontId="4" fillId="0" borderId="41" xfId="0" applyFont="1" applyBorder="1"/>
    <xf numFmtId="0" fontId="4" fillId="0" borderId="42" xfId="0" applyFont="1" applyBorder="1"/>
    <xf numFmtId="16" fontId="11" fillId="0" borderId="14" xfId="0" applyNumberFormat="1" applyFont="1" applyBorder="1"/>
    <xf numFmtId="0" fontId="4" fillId="0" borderId="15" xfId="0" applyFont="1" applyBorder="1"/>
    <xf numFmtId="0" fontId="4" fillId="0" borderId="16" xfId="0" applyFont="1" applyBorder="1"/>
    <xf numFmtId="0" fontId="13" fillId="0" borderId="33" xfId="0" applyFont="1" applyBorder="1"/>
    <xf numFmtId="0" fontId="4" fillId="0" borderId="34" xfId="0" applyFont="1" applyBorder="1"/>
    <xf numFmtId="0" fontId="4" fillId="0" borderId="35" xfId="0" applyFont="1" applyBorder="1"/>
    <xf numFmtId="0" fontId="4" fillId="0" borderId="0" xfId="0" applyFont="1" applyAlignment="1" applyProtection="1">
      <alignment horizontal="center"/>
      <protection locked="0"/>
    </xf>
    <xf numFmtId="16" fontId="11" fillId="0" borderId="19" xfId="0" applyNumberFormat="1" applyFont="1" applyBorder="1"/>
    <xf numFmtId="16" fontId="11" fillId="0" borderId="20" xfId="0" applyNumberFormat="1" applyFont="1" applyBorder="1"/>
    <xf numFmtId="16" fontId="11" fillId="0" borderId="21" xfId="0" applyNumberFormat="1" applyFont="1" applyBorder="1"/>
    <xf numFmtId="16" fontId="0" fillId="0" borderId="14" xfId="0" applyNumberFormat="1" applyBorder="1"/>
    <xf numFmtId="16" fontId="0" fillId="0" borderId="15" xfId="0" applyNumberFormat="1" applyBorder="1"/>
    <xf numFmtId="16" fontId="0" fillId="0" borderId="16" xfId="0" applyNumberFormat="1" applyBorder="1"/>
    <xf numFmtId="0" fontId="11" fillId="0" borderId="23" xfId="0" applyFont="1" applyBorder="1"/>
    <xf numFmtId="0" fontId="11" fillId="0" borderId="24" xfId="0" applyFont="1" applyBorder="1"/>
    <xf numFmtId="0" fontId="11" fillId="0" borderId="25" xfId="0" applyFont="1" applyBorder="1"/>
    <xf numFmtId="0" fontId="13" fillId="0" borderId="30" xfId="0" applyFont="1" applyBorder="1"/>
    <xf numFmtId="16" fontId="11" fillId="0" borderId="33" xfId="0" applyNumberFormat="1" applyFont="1" applyBorder="1"/>
    <xf numFmtId="16" fontId="11" fillId="0" borderId="34" xfId="0" applyNumberFormat="1" applyFont="1" applyBorder="1"/>
    <xf numFmtId="16" fontId="11" fillId="0" borderId="35" xfId="0" applyNumberFormat="1" applyFont="1" applyBorder="1"/>
  </cellXfs>
  <cellStyles count="2">
    <cellStyle name="Normal" xfId="0" builtinId="0"/>
    <cellStyle name="Normal 2" xfId="1" xr:uid="{00000000-0005-0000-0000-000001000000}"/>
  </cellStyles>
  <dxfs count="88"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fgColor theme="0" tint="-0.499984740745262"/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fgColor theme="0" tint="-0.499984740745262"/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fgColor theme="0" tint="-0.499984740745262"/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90000"/>
      </font>
      <fill>
        <patternFill patternType="solid">
          <fgColor rgb="FFF2DBDB"/>
          <bgColor rgb="FFF2DBDB"/>
        </patternFill>
      </fill>
      <border>
        <left/>
        <right/>
        <top/>
        <bottom/>
      </border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FFFFFF"/>
      </font>
      <fill>
        <patternFill patternType="none"/>
      </fill>
      <border>
        <left/>
        <right/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DB3E2"/>
      <color rgb="FF8DB3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193674</xdr:colOff>
      <xdr:row>149</xdr:row>
      <xdr:rowOff>152400</xdr:rowOff>
    </xdr:from>
    <xdr:to>
      <xdr:col>8</xdr:col>
      <xdr:colOff>374650</xdr:colOff>
      <xdr:row>156</xdr:row>
      <xdr:rowOff>12700</xdr:rowOff>
    </xdr:to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96874" y="25793700"/>
          <a:ext cx="6270626" cy="1162050"/>
        </a:xfrm>
        <a:prstGeom prst="rect">
          <a:avLst/>
        </a:prstGeom>
        <a:solidFill>
          <a:srgbClr val="CCFFCC"/>
        </a:solidFill>
        <a:ln w="9525" cap="flat" cmpd="sng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txBody>
        <a:bodyPr lIns="91425" tIns="45700" rIns="91425" bIns="45700" anchor="t" anchorCtr="0">
          <a:noAutofit/>
        </a:bodyPr>
        <a:lstStyle/>
        <a:p>
          <a:pPr lvl="0">
            <a:spcBef>
              <a:spcPts val="0"/>
            </a:spcBef>
            <a:buNone/>
          </a:pPr>
          <a:r>
            <a:rPr lang="en-US" sz="1100" u="sng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Thresholds</a:t>
          </a:r>
        </a:p>
        <a:p>
          <a:pPr lvl="0">
            <a:spcBef>
              <a:spcPts val="0"/>
            </a:spcBef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order to ensure that your project will pass the threshold for the Evergreen Sustainable Development Standard, we advise building in a "cushion" of 5-10 points above what is required.</a:t>
          </a:r>
        </a:p>
        <a:p>
          <a:pPr lvl="0">
            <a:spcBef>
              <a:spcPts val="0"/>
            </a:spcBef>
            <a:buNone/>
          </a:pPr>
          <a:endParaRPr sz="1100" b="1"/>
        </a:p>
        <a:p>
          <a:pPr lvl="0">
            <a:spcBef>
              <a:spcPts val="0"/>
            </a:spcBef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New Construction 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projects must achieve 50 points</a:t>
          </a:r>
        </a:p>
        <a:p>
          <a:pPr lvl="0">
            <a:spcBef>
              <a:spcPts val="0"/>
            </a:spcBef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Rehab 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projects must achieve 40 points,</a:t>
          </a:r>
          <a:r>
            <a:rPr lang="en-US" sz="1100" baseline="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unless otherwise approved</a:t>
          </a:r>
          <a:endParaRPr lang="en-US" sz="1100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twoCellAnchor>
  <xdr:twoCellAnchor>
    <xdr:from>
      <xdr:col>1</xdr:col>
      <xdr:colOff>0</xdr:colOff>
      <xdr:row>0</xdr:row>
      <xdr:rowOff>47624</xdr:rowOff>
    </xdr:from>
    <xdr:to>
      <xdr:col>13</xdr:col>
      <xdr:colOff>0</xdr:colOff>
      <xdr:row>10</xdr:row>
      <xdr:rowOff>6349</xdr:rowOff>
    </xdr:to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1600" y="47624"/>
          <a:ext cx="7607300" cy="1800225"/>
        </a:xfrm>
        <a:prstGeom prst="rect">
          <a:avLst/>
        </a:prstGeom>
        <a:solidFill>
          <a:srgbClr val="D8D8D8"/>
        </a:solidFill>
        <a:ln w="9525" cap="flat" cmpd="sng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txBody>
        <a:bodyPr lIns="91425" tIns="45700" rIns="91425" bIns="45700" anchor="t" anchorCtr="0">
          <a:noAutofit/>
        </a:bodyPr>
        <a:lstStyle/>
        <a:p>
          <a:pPr lvl="0">
            <a:spcBef>
              <a:spcPts val="0"/>
            </a:spcBef>
            <a:buNone/>
          </a:pPr>
          <a:r>
            <a:rPr lang="en-US" sz="14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Evergreen Standard (v4.0) Checklist </a:t>
          </a:r>
        </a:p>
        <a:p>
          <a:pPr lvl="0">
            <a:spcBef>
              <a:spcPts val="0"/>
            </a:spcBef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INSTRUCTIONS:  </a:t>
          </a: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Do not leave any cells blank.</a:t>
          </a:r>
        </a:p>
        <a:p>
          <a:pPr lvl="0">
            <a:spcBef>
              <a:spcPts val="0"/>
            </a:spcBef>
            <a:buNone/>
          </a:pPr>
          <a:r>
            <a:rPr lang="en-US" sz="1100" u="sng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For Mandatory Criteria:</a:t>
          </a:r>
        </a:p>
        <a:p>
          <a:pPr lvl="0" indent="0">
            <a:lnSpc>
              <a:spcPct val="109090"/>
            </a:lnSpc>
            <a:spcBef>
              <a:spcPts val="0"/>
            </a:spcBef>
            <a:buSzPct val="25000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• Indicate with a capital "X" all criteria that apply to your project in the Points column.</a:t>
          </a:r>
        </a:p>
        <a:p>
          <a:pPr lvl="0" indent="0">
            <a:lnSpc>
              <a:spcPct val="109090"/>
            </a:lnSpc>
            <a:spcBef>
              <a:spcPts val="0"/>
            </a:spcBef>
            <a:buSzPct val="25000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• Select "N/A" if the criterion does not apply to your project. </a:t>
          </a:r>
        </a:p>
        <a:p>
          <a:pPr lvl="0" indent="0">
            <a:lnSpc>
              <a:spcPct val="109090"/>
            </a:lnSpc>
            <a:spcBef>
              <a:spcPts val="0"/>
            </a:spcBef>
            <a:buNone/>
          </a:pPr>
          <a:endParaRPr sz="1100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lvl="0">
            <a:spcBef>
              <a:spcPts val="0"/>
            </a:spcBef>
            <a:buNone/>
          </a:pPr>
          <a:r>
            <a:rPr lang="en-US" sz="1100" u="sng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For Optional Criteria:</a:t>
          </a:r>
        </a:p>
        <a:p>
          <a:pPr lvl="0" indent="0">
            <a:lnSpc>
              <a:spcPct val="109090"/>
            </a:lnSpc>
            <a:spcBef>
              <a:spcPts val="0"/>
            </a:spcBef>
            <a:buSzPct val="25000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• New Construction projects must achieve 50 points</a:t>
          </a:r>
          <a:r>
            <a:rPr lang="en-US" sz="1100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; Rehab projects must achieve 40. </a:t>
          </a:r>
        </a:p>
        <a:p>
          <a:pPr lvl="0" indent="0">
            <a:lnSpc>
              <a:spcPct val="109090"/>
            </a:lnSpc>
            <a:spcBef>
              <a:spcPts val="0"/>
            </a:spcBef>
            <a:buSzPct val="25000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• Enter the appropriate number of optional points you are claiming in the Points column, or 0 if  no points are selected.</a:t>
          </a:r>
        </a:p>
        <a:p>
          <a:pPr lvl="0">
            <a:spcBef>
              <a:spcPts val="0"/>
            </a:spcBef>
            <a:buNone/>
          </a:pPr>
          <a:endParaRPr sz="1100" strike="sngStrike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lvl="0" indent="0">
            <a:lnSpc>
              <a:spcPct val="109090"/>
            </a:lnSpc>
            <a:spcBef>
              <a:spcPts val="0"/>
            </a:spcBef>
            <a:buNone/>
          </a:pPr>
          <a:endParaRPr sz="1100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06"/>
  <sheetViews>
    <sheetView showGridLines="0" tabSelected="1" topLeftCell="A69" workbookViewId="0">
      <selection activeCell="K91" sqref="K91"/>
    </sheetView>
  </sheetViews>
  <sheetFormatPr defaultColWidth="12.5703125" defaultRowHeight="15" customHeight="1" x14ac:dyDescent="0.25"/>
  <cols>
    <col min="1" max="2" width="1.42578125" style="14" customWidth="1"/>
    <col min="3" max="3" width="4.42578125" style="15" bestFit="1" customWidth="1"/>
    <col min="4" max="4" width="1.85546875" style="14" bestFit="1" customWidth="1"/>
    <col min="5" max="5" width="14.28515625" style="14" customWidth="1"/>
    <col min="6" max="6" width="15.7109375" style="14" bestFit="1" customWidth="1"/>
    <col min="7" max="7" width="22.85546875" style="14" customWidth="1"/>
    <col min="8" max="8" width="28" style="14" bestFit="1" customWidth="1"/>
    <col min="9" max="9" width="7.42578125" style="14" customWidth="1"/>
    <col min="10" max="10" width="21.5703125" style="14" bestFit="1" customWidth="1"/>
    <col min="11" max="11" width="7.42578125" style="14" customWidth="1"/>
    <col min="12" max="12" width="2.85546875" style="14" hidden="1" customWidth="1"/>
    <col min="13" max="14" width="1.42578125" style="14" customWidth="1"/>
    <col min="15" max="20" width="8" style="17" customWidth="1"/>
    <col min="21" max="27" width="8" style="14" customWidth="1"/>
    <col min="28" max="16384" width="12.5703125" style="14"/>
  </cols>
  <sheetData>
    <row r="1" spans="2:14" x14ac:dyDescent="0.25"/>
    <row r="2" spans="2:14" x14ac:dyDescent="0.25"/>
    <row r="3" spans="2:14" x14ac:dyDescent="0.25"/>
    <row r="4" spans="2:14" x14ac:dyDescent="0.25"/>
    <row r="5" spans="2:14" x14ac:dyDescent="0.25"/>
    <row r="6" spans="2:14" x14ac:dyDescent="0.25"/>
    <row r="7" spans="2:14" x14ac:dyDescent="0.25"/>
    <row r="8" spans="2:14" x14ac:dyDescent="0.25"/>
    <row r="9" spans="2:14" x14ac:dyDescent="0.25"/>
    <row r="10" spans="2:14" x14ac:dyDescent="0.25"/>
    <row r="11" spans="2:14" ht="6.75" customHeight="1" thickBot="1" x14ac:dyDescent="0.3"/>
    <row r="12" spans="2:14" ht="7.5" customHeight="1" x14ac:dyDescent="0.25">
      <c r="B12" s="19"/>
      <c r="C12" s="20"/>
      <c r="D12" s="21"/>
      <c r="E12" s="21"/>
      <c r="F12" s="21"/>
      <c r="G12" s="21"/>
      <c r="H12" s="21"/>
      <c r="I12" s="21"/>
      <c r="J12" s="21"/>
      <c r="K12" s="21"/>
      <c r="L12" s="21"/>
      <c r="M12" s="22"/>
    </row>
    <row r="13" spans="2:14" ht="18.75" customHeight="1" x14ac:dyDescent="0.3">
      <c r="B13" s="23"/>
      <c r="C13" s="147" t="s">
        <v>237</v>
      </c>
      <c r="D13" s="147"/>
      <c r="E13" s="147"/>
      <c r="F13" s="147"/>
      <c r="G13" s="147"/>
      <c r="H13" s="147"/>
      <c r="I13" s="147"/>
      <c r="J13" s="147"/>
      <c r="K13" s="147"/>
      <c r="L13"/>
      <c r="M13" s="24"/>
    </row>
    <row r="14" spans="2:14" ht="7.5" customHeight="1" x14ac:dyDescent="0.3">
      <c r="B14" s="23"/>
      <c r="C14" s="25"/>
      <c r="D14" s="26"/>
      <c r="E14" s="26"/>
      <c r="F14" s="26"/>
      <c r="G14" s="26"/>
      <c r="H14" s="26"/>
      <c r="I14" s="26"/>
      <c r="J14" s="26"/>
      <c r="K14" s="26"/>
      <c r="L14"/>
      <c r="M14" s="24"/>
    </row>
    <row r="15" spans="2:14" ht="3.75" customHeight="1" x14ac:dyDescent="0.25">
      <c r="B15" s="23"/>
      <c r="C15" s="27"/>
      <c r="D15"/>
      <c r="E15"/>
      <c r="F15"/>
      <c r="G15"/>
      <c r="H15"/>
      <c r="I15"/>
      <c r="J15"/>
      <c r="K15"/>
      <c r="L15"/>
      <c r="M15" s="24"/>
    </row>
    <row r="16" spans="2:14" x14ac:dyDescent="0.25">
      <c r="B16" s="23"/>
      <c r="C16" s="27"/>
      <c r="D16"/>
      <c r="E16"/>
      <c r="F16"/>
      <c r="G16"/>
      <c r="H16"/>
      <c r="I16"/>
      <c r="J16"/>
      <c r="K16"/>
      <c r="L16" s="28"/>
      <c r="M16" s="29"/>
      <c r="N16" s="16"/>
    </row>
    <row r="17" spans="2:17" ht="15.75" customHeight="1" x14ac:dyDescent="0.25">
      <c r="B17" s="23"/>
      <c r="C17" s="124" t="s">
        <v>8</v>
      </c>
      <c r="D17" s="124"/>
      <c r="E17" s="124"/>
      <c r="F17" s="173"/>
      <c r="G17" s="173"/>
      <c r="H17" s="173"/>
      <c r="I17" s="173"/>
      <c r="J17" s="173"/>
      <c r="K17"/>
      <c r="L17" s="30"/>
      <c r="M17" s="31"/>
    </row>
    <row r="18" spans="2:17" ht="7.5" customHeight="1" x14ac:dyDescent="0.25">
      <c r="B18" s="23"/>
      <c r="C18" s="125"/>
      <c r="D18" s="125"/>
      <c r="E18" s="125"/>
      <c r="F18"/>
      <c r="G18" s="30"/>
      <c r="H18" s="30"/>
      <c r="I18" s="30"/>
      <c r="J18"/>
      <c r="K18" s="30"/>
      <c r="L18" s="30"/>
      <c r="M18" s="31"/>
    </row>
    <row r="19" spans="2:17" x14ac:dyDescent="0.25">
      <c r="B19" s="23"/>
      <c r="C19" s="124" t="s">
        <v>9</v>
      </c>
      <c r="D19" s="124"/>
      <c r="E19" s="124"/>
      <c r="F19" s="174"/>
      <c r="G19" s="175"/>
      <c r="H19" s="175"/>
      <c r="I19" s="175"/>
      <c r="J19" s="175"/>
      <c r="K19" s="32"/>
      <c r="L19" s="30"/>
      <c r="M19" s="31"/>
    </row>
    <row r="20" spans="2:17" ht="7.5" customHeight="1" x14ac:dyDescent="0.25">
      <c r="B20" s="23"/>
      <c r="C20" s="125"/>
      <c r="D20" s="125"/>
      <c r="E20" s="125"/>
      <c r="F20"/>
      <c r="G20"/>
      <c r="H20"/>
      <c r="I20"/>
      <c r="J20" s="33"/>
      <c r="K20" s="32"/>
      <c r="L20" s="30"/>
      <c r="M20" s="31"/>
    </row>
    <row r="21" spans="2:17" x14ac:dyDescent="0.25">
      <c r="B21" s="23"/>
      <c r="C21" s="124" t="s">
        <v>10</v>
      </c>
      <c r="D21" s="124"/>
      <c r="E21" s="126"/>
      <c r="F21" s="9" t="s">
        <v>6</v>
      </c>
      <c r="G21"/>
      <c r="H21"/>
      <c r="I21"/>
      <c r="J21"/>
      <c r="K21" s="32"/>
      <c r="L21" s="30"/>
      <c r="M21" s="31"/>
    </row>
    <row r="22" spans="2:17" ht="5.45" customHeight="1" x14ac:dyDescent="0.25">
      <c r="B22" s="23"/>
      <c r="C22" s="125"/>
      <c r="D22" s="125"/>
      <c r="E22" s="125"/>
      <c r="F22" s="34"/>
      <c r="G22"/>
      <c r="H22"/>
      <c r="I22"/>
      <c r="J22" s="33"/>
      <c r="K22" s="32"/>
      <c r="L22" s="30"/>
      <c r="M22" s="31"/>
    </row>
    <row r="23" spans="2:17" x14ac:dyDescent="0.25">
      <c r="B23" s="23"/>
      <c r="C23" s="124" t="s">
        <v>11</v>
      </c>
      <c r="D23" s="124"/>
      <c r="E23" s="126"/>
      <c r="F23" s="9" t="s">
        <v>5</v>
      </c>
      <c r="G23"/>
      <c r="H23"/>
      <c r="I23"/>
      <c r="J23" s="33"/>
      <c r="K23" s="32"/>
      <c r="L23" s="30"/>
      <c r="M23" s="31"/>
    </row>
    <row r="24" spans="2:17" ht="5.45" customHeight="1" x14ac:dyDescent="0.25">
      <c r="B24" s="23"/>
      <c r="C24" s="127"/>
      <c r="D24" s="127"/>
      <c r="E24" s="127"/>
      <c r="F24" s="34"/>
      <c r="G24"/>
      <c r="H24"/>
      <c r="I24"/>
      <c r="J24"/>
      <c r="K24"/>
      <c r="L24" s="30"/>
      <c r="M24" s="31"/>
    </row>
    <row r="25" spans="2:17" x14ac:dyDescent="0.25">
      <c r="B25" s="23"/>
      <c r="C25" s="124" t="s">
        <v>214</v>
      </c>
      <c r="D25" s="124"/>
      <c r="E25" s="126"/>
      <c r="F25" s="9" t="s">
        <v>209</v>
      </c>
      <c r="G25" s="35"/>
      <c r="H25" s="35"/>
      <c r="I25" s="35"/>
      <c r="J25" s="33"/>
      <c r="K25" s="32"/>
      <c r="L25" s="30"/>
      <c r="M25" s="31"/>
      <c r="O25" s="190"/>
      <c r="P25" s="190"/>
      <c r="Q25" s="190"/>
    </row>
    <row r="26" spans="2:17" x14ac:dyDescent="0.25">
      <c r="B26" s="23"/>
      <c r="C26" s="36"/>
      <c r="D26" s="30"/>
      <c r="E26" s="30"/>
      <c r="F26"/>
      <c r="G26" s="30"/>
      <c r="H26" s="30"/>
      <c r="I26" s="30"/>
      <c r="J26" s="33"/>
      <c r="K26" s="32"/>
      <c r="L26" s="30"/>
      <c r="M26" s="31"/>
    </row>
    <row r="27" spans="2:17" x14ac:dyDescent="0.25">
      <c r="B27" s="23"/>
      <c r="C27" s="132" t="s">
        <v>12</v>
      </c>
      <c r="D27" s="132"/>
      <c r="E27" s="132"/>
      <c r="F27" s="132"/>
      <c r="G27" s="132"/>
      <c r="H27" s="132"/>
      <c r="I27" s="132"/>
      <c r="J27" s="132"/>
      <c r="K27" s="132"/>
      <c r="L27"/>
      <c r="M27" s="24"/>
    </row>
    <row r="28" spans="2:17" x14ac:dyDescent="0.25">
      <c r="B28" s="23"/>
      <c r="C28" s="128" t="s">
        <v>212</v>
      </c>
      <c r="D28" s="129"/>
      <c r="E28" s="37" t="s">
        <v>213</v>
      </c>
      <c r="F28" s="38"/>
      <c r="G28" s="38"/>
      <c r="H28" s="130" t="s">
        <v>14</v>
      </c>
      <c r="I28" s="131"/>
      <c r="J28" s="131"/>
      <c r="K28" s="39" t="s">
        <v>15</v>
      </c>
      <c r="L28"/>
      <c r="M28" s="24"/>
    </row>
    <row r="29" spans="2:17" x14ac:dyDescent="0.25">
      <c r="B29" s="23"/>
      <c r="C29" s="40">
        <v>1.01</v>
      </c>
      <c r="D29" s="41" t="s">
        <v>64</v>
      </c>
      <c r="E29" s="194" t="s">
        <v>68</v>
      </c>
      <c r="F29" s="195"/>
      <c r="G29" s="196"/>
      <c r="H29" s="150" t="s">
        <v>3</v>
      </c>
      <c r="I29" s="151"/>
      <c r="J29" s="152"/>
      <c r="K29" s="10" t="s">
        <v>1</v>
      </c>
      <c r="L29">
        <f>N(K29)</f>
        <v>0</v>
      </c>
      <c r="M29" s="24"/>
    </row>
    <row r="30" spans="2:17" x14ac:dyDescent="0.25">
      <c r="B30" s="23"/>
      <c r="C30" s="42"/>
      <c r="D30" s="43" t="s">
        <v>65</v>
      </c>
      <c r="E30" s="176" t="s">
        <v>69</v>
      </c>
      <c r="F30" s="177"/>
      <c r="G30" s="178"/>
      <c r="H30" s="153" t="s">
        <v>3</v>
      </c>
      <c r="I30" s="154"/>
      <c r="J30" s="155"/>
      <c r="K30" s="10" t="s">
        <v>1</v>
      </c>
      <c r="L30"/>
      <c r="M30" s="24"/>
    </row>
    <row r="31" spans="2:17" x14ac:dyDescent="0.25">
      <c r="B31" s="23"/>
      <c r="C31" s="42"/>
      <c r="D31" s="43" t="s">
        <v>66</v>
      </c>
      <c r="E31" s="176" t="s">
        <v>70</v>
      </c>
      <c r="F31" s="177"/>
      <c r="G31" s="178"/>
      <c r="H31" s="153" t="s">
        <v>3</v>
      </c>
      <c r="I31" s="154"/>
      <c r="J31" s="155"/>
      <c r="K31" s="10" t="s">
        <v>1</v>
      </c>
      <c r="L31"/>
      <c r="M31" s="24"/>
    </row>
    <row r="32" spans="2:17" x14ac:dyDescent="0.25">
      <c r="B32" s="23"/>
      <c r="C32" s="42"/>
      <c r="D32" s="43" t="s">
        <v>67</v>
      </c>
      <c r="E32" s="176" t="s">
        <v>71</v>
      </c>
      <c r="F32" s="177"/>
      <c r="G32" s="178"/>
      <c r="H32" s="153" t="s">
        <v>176</v>
      </c>
      <c r="I32" s="154"/>
      <c r="J32" s="155"/>
      <c r="K32" s="11" t="s">
        <v>1</v>
      </c>
      <c r="L32"/>
      <c r="M32" s="24"/>
    </row>
    <row r="33" spans="2:13" x14ac:dyDescent="0.25">
      <c r="B33" s="23"/>
      <c r="C33" s="42">
        <v>1.02</v>
      </c>
      <c r="D33" s="43"/>
      <c r="E33" s="176" t="s">
        <v>72</v>
      </c>
      <c r="F33" s="177"/>
      <c r="G33" s="178"/>
      <c r="H33" s="153" t="s">
        <v>240</v>
      </c>
      <c r="I33" s="154"/>
      <c r="J33" s="155"/>
      <c r="K33" s="11" t="s">
        <v>1</v>
      </c>
      <c r="L33"/>
      <c r="M33" s="24"/>
    </row>
    <row r="34" spans="2:13" x14ac:dyDescent="0.25">
      <c r="B34" s="23"/>
      <c r="C34" s="42">
        <v>1.03</v>
      </c>
      <c r="D34" s="43"/>
      <c r="E34" s="176" t="s">
        <v>73</v>
      </c>
      <c r="F34" s="177"/>
      <c r="G34" s="178"/>
      <c r="H34" s="153" t="s">
        <v>177</v>
      </c>
      <c r="I34" s="154"/>
      <c r="J34" s="155"/>
      <c r="K34" s="11" t="s">
        <v>1</v>
      </c>
      <c r="L34"/>
      <c r="M34" s="24"/>
    </row>
    <row r="35" spans="2:13" x14ac:dyDescent="0.25">
      <c r="B35" s="23"/>
      <c r="C35" s="42">
        <v>1.04</v>
      </c>
      <c r="D35" s="43"/>
      <c r="E35" s="191" t="s">
        <v>74</v>
      </c>
      <c r="F35" s="192"/>
      <c r="G35" s="193"/>
      <c r="H35" s="153" t="s">
        <v>177</v>
      </c>
      <c r="I35" s="154"/>
      <c r="J35" s="155"/>
      <c r="K35" s="11" t="s">
        <v>1</v>
      </c>
      <c r="L35"/>
      <c r="M35" s="24"/>
    </row>
    <row r="36" spans="2:13" x14ac:dyDescent="0.25">
      <c r="B36" s="23"/>
      <c r="C36" s="44">
        <v>1.05</v>
      </c>
      <c r="D36" s="45"/>
      <c r="E36" s="197" t="s">
        <v>75</v>
      </c>
      <c r="F36" s="198"/>
      <c r="G36" s="199"/>
      <c r="H36" s="156" t="s">
        <v>177</v>
      </c>
      <c r="I36" s="157"/>
      <c r="J36" s="158"/>
      <c r="K36" s="11" t="s">
        <v>1</v>
      </c>
      <c r="L36"/>
      <c r="M36" s="24"/>
    </row>
    <row r="37" spans="2:13" x14ac:dyDescent="0.25">
      <c r="B37" s="23"/>
      <c r="C37" s="46"/>
      <c r="D37" s="47"/>
      <c r="E37" s="48"/>
      <c r="F37" s="47"/>
      <c r="G37" s="47"/>
      <c r="H37" s="148" t="s">
        <v>16</v>
      </c>
      <c r="I37" s="148"/>
      <c r="J37" s="149"/>
      <c r="K37" s="49">
        <f>SUM(K29:K36)</f>
        <v>0</v>
      </c>
      <c r="L37"/>
      <c r="M37" s="24"/>
    </row>
    <row r="38" spans="2:13" ht="7.5" customHeight="1" x14ac:dyDescent="0.25">
      <c r="B38" s="23"/>
      <c r="C38" s="50"/>
      <c r="D38" s="51"/>
      <c r="E38" s="51"/>
      <c r="F38" s="51"/>
      <c r="G38" s="51"/>
      <c r="H38" s="34"/>
      <c r="I38" s="34"/>
      <c r="J38"/>
      <c r="K38" s="52"/>
      <c r="L38"/>
      <c r="M38" s="24"/>
    </row>
    <row r="39" spans="2:13" x14ac:dyDescent="0.25">
      <c r="B39" s="23"/>
      <c r="C39" s="132" t="s">
        <v>17</v>
      </c>
      <c r="D39" s="132"/>
      <c r="E39" s="132"/>
      <c r="F39" s="132"/>
      <c r="G39" s="132"/>
      <c r="H39" s="132"/>
      <c r="I39" s="132"/>
      <c r="J39" s="132"/>
      <c r="K39" s="132"/>
      <c r="L39"/>
      <c r="M39" s="24"/>
    </row>
    <row r="40" spans="2:13" x14ac:dyDescent="0.25">
      <c r="B40" s="23"/>
      <c r="C40" s="128" t="s">
        <v>212</v>
      </c>
      <c r="D40" s="129"/>
      <c r="E40" s="37" t="s">
        <v>13</v>
      </c>
      <c r="F40" s="38"/>
      <c r="G40" s="38"/>
      <c r="H40" s="130" t="s">
        <v>14</v>
      </c>
      <c r="I40" s="131"/>
      <c r="J40" s="131"/>
      <c r="K40" s="39" t="s">
        <v>15</v>
      </c>
      <c r="L40"/>
      <c r="M40" s="24"/>
    </row>
    <row r="41" spans="2:13" x14ac:dyDescent="0.25">
      <c r="B41" s="23"/>
      <c r="C41" s="53">
        <v>2.0099999999999998</v>
      </c>
      <c r="D41" s="34"/>
      <c r="E41" s="133" t="s">
        <v>76</v>
      </c>
      <c r="F41" s="134"/>
      <c r="G41" s="135"/>
      <c r="H41" s="159" t="s">
        <v>3</v>
      </c>
      <c r="I41" s="160"/>
      <c r="J41" s="161"/>
      <c r="K41" s="12" t="s">
        <v>1</v>
      </c>
      <c r="L41">
        <f t="shared" ref="L41:L58" si="0">N(K41)</f>
        <v>0</v>
      </c>
      <c r="M41" s="24"/>
    </row>
    <row r="42" spans="2:13" x14ac:dyDescent="0.25">
      <c r="B42" s="23"/>
      <c r="C42" s="55">
        <v>2.02</v>
      </c>
      <c r="D42" s="56" t="s">
        <v>64</v>
      </c>
      <c r="E42" s="118" t="s">
        <v>178</v>
      </c>
      <c r="F42" s="136"/>
      <c r="G42" s="137"/>
      <c r="H42" s="121" t="s">
        <v>179</v>
      </c>
      <c r="I42" s="122"/>
      <c r="J42" s="123"/>
      <c r="K42" s="10" t="s">
        <v>1</v>
      </c>
      <c r="L42">
        <f t="shared" si="0"/>
        <v>0</v>
      </c>
      <c r="M42" s="58"/>
    </row>
    <row r="43" spans="2:13" x14ac:dyDescent="0.25">
      <c r="B43" s="23"/>
      <c r="C43" s="55"/>
      <c r="D43" s="56" t="s">
        <v>65</v>
      </c>
      <c r="E43" s="118" t="s">
        <v>180</v>
      </c>
      <c r="F43" s="136"/>
      <c r="G43" s="137"/>
      <c r="H43" s="121" t="s">
        <v>238</v>
      </c>
      <c r="I43" s="122"/>
      <c r="J43" s="123"/>
      <c r="K43" s="10" t="s">
        <v>1</v>
      </c>
      <c r="L43">
        <f t="shared" si="0"/>
        <v>0</v>
      </c>
      <c r="M43" s="24"/>
    </row>
    <row r="44" spans="2:13" x14ac:dyDescent="0.25">
      <c r="B44" s="23"/>
      <c r="C44" s="55">
        <v>2.0299999999999998</v>
      </c>
      <c r="D44" s="59" t="s">
        <v>64</v>
      </c>
      <c r="E44" s="118" t="s">
        <v>18</v>
      </c>
      <c r="F44" s="136"/>
      <c r="G44" s="137"/>
      <c r="H44" s="121" t="s">
        <v>181</v>
      </c>
      <c r="I44" s="122"/>
      <c r="J44" s="123"/>
      <c r="K44" s="10" t="s">
        <v>1</v>
      </c>
      <c r="L44">
        <f t="shared" si="0"/>
        <v>0</v>
      </c>
      <c r="M44" s="24"/>
    </row>
    <row r="45" spans="2:13" ht="15" customHeight="1" x14ac:dyDescent="0.25">
      <c r="B45" s="23"/>
      <c r="C45" s="55"/>
      <c r="D45" s="59" t="s">
        <v>65</v>
      </c>
      <c r="E45" s="118" t="s">
        <v>77</v>
      </c>
      <c r="F45" s="136"/>
      <c r="G45" s="137"/>
      <c r="H45" s="121" t="s">
        <v>186</v>
      </c>
      <c r="I45" s="122"/>
      <c r="J45" s="123"/>
      <c r="K45" s="10" t="s">
        <v>1</v>
      </c>
      <c r="L45">
        <f t="shared" si="0"/>
        <v>0</v>
      </c>
      <c r="M45" s="24"/>
    </row>
    <row r="46" spans="2:13" x14ac:dyDescent="0.25">
      <c r="B46" s="23"/>
      <c r="C46" s="55">
        <v>2.04</v>
      </c>
      <c r="D46" s="56" t="s">
        <v>64</v>
      </c>
      <c r="E46" s="118" t="s">
        <v>78</v>
      </c>
      <c r="F46" s="136"/>
      <c r="G46" s="137"/>
      <c r="H46" s="121" t="s">
        <v>181</v>
      </c>
      <c r="I46" s="122"/>
      <c r="J46" s="123"/>
      <c r="K46" s="10" t="s">
        <v>1</v>
      </c>
      <c r="L46">
        <f t="shared" si="0"/>
        <v>0</v>
      </c>
      <c r="M46" s="24"/>
    </row>
    <row r="47" spans="2:13" x14ac:dyDescent="0.25">
      <c r="B47" s="23"/>
      <c r="C47" s="55"/>
      <c r="D47" s="56" t="s">
        <v>65</v>
      </c>
      <c r="E47" s="118" t="s">
        <v>79</v>
      </c>
      <c r="F47" s="136"/>
      <c r="G47" s="137"/>
      <c r="H47" s="121" t="s">
        <v>187</v>
      </c>
      <c r="I47" s="122"/>
      <c r="J47" s="123"/>
      <c r="K47" s="10" t="s">
        <v>1</v>
      </c>
      <c r="L47">
        <f t="shared" si="0"/>
        <v>0</v>
      </c>
      <c r="M47" s="24"/>
    </row>
    <row r="48" spans="2:13" x14ac:dyDescent="0.25">
      <c r="B48" s="23"/>
      <c r="C48" s="55">
        <v>2.0499999999999998</v>
      </c>
      <c r="D48" s="59" t="s">
        <v>64</v>
      </c>
      <c r="E48" s="138" t="s">
        <v>80</v>
      </c>
      <c r="F48" s="139"/>
      <c r="G48" s="140"/>
      <c r="H48" s="121" t="s">
        <v>181</v>
      </c>
      <c r="I48" s="122"/>
      <c r="J48" s="123"/>
      <c r="K48" s="10" t="s">
        <v>1</v>
      </c>
      <c r="L48">
        <f t="shared" si="0"/>
        <v>0</v>
      </c>
      <c r="M48" s="24"/>
    </row>
    <row r="49" spans="2:13" x14ac:dyDescent="0.25">
      <c r="B49" s="23"/>
      <c r="C49" s="55"/>
      <c r="D49" s="59" t="s">
        <v>65</v>
      </c>
      <c r="E49" s="118" t="s">
        <v>81</v>
      </c>
      <c r="F49" s="136"/>
      <c r="G49" s="137"/>
      <c r="H49" s="121" t="s">
        <v>188</v>
      </c>
      <c r="I49" s="122"/>
      <c r="J49" s="123"/>
      <c r="K49" s="10" t="s">
        <v>1</v>
      </c>
      <c r="L49"/>
      <c r="M49" s="24"/>
    </row>
    <row r="50" spans="2:13" x14ac:dyDescent="0.25">
      <c r="B50" s="23"/>
      <c r="C50" s="55">
        <v>2.06</v>
      </c>
      <c r="D50" s="56" t="s">
        <v>64</v>
      </c>
      <c r="E50" s="118" t="s">
        <v>123</v>
      </c>
      <c r="F50" s="136"/>
      <c r="G50" s="137"/>
      <c r="H50" s="121" t="s">
        <v>182</v>
      </c>
      <c r="I50" s="122"/>
      <c r="J50" s="123"/>
      <c r="K50" s="10" t="s">
        <v>1</v>
      </c>
      <c r="L50"/>
      <c r="M50" s="24"/>
    </row>
    <row r="51" spans="2:13" x14ac:dyDescent="0.25">
      <c r="B51" s="23"/>
      <c r="C51" s="55"/>
      <c r="D51" s="56" t="s">
        <v>65</v>
      </c>
      <c r="E51" s="144" t="s">
        <v>124</v>
      </c>
      <c r="F51" s="145"/>
      <c r="G51" s="146"/>
      <c r="H51" s="121" t="s">
        <v>189</v>
      </c>
      <c r="I51" s="122"/>
      <c r="J51" s="123"/>
      <c r="K51" s="10" t="s">
        <v>1</v>
      </c>
      <c r="L51">
        <f t="shared" si="0"/>
        <v>0</v>
      </c>
      <c r="M51" s="24"/>
    </row>
    <row r="52" spans="2:13" x14ac:dyDescent="0.25">
      <c r="B52" s="23"/>
      <c r="C52" s="55">
        <v>2.0699999999999998</v>
      </c>
      <c r="D52" s="56"/>
      <c r="E52" s="144" t="s">
        <v>82</v>
      </c>
      <c r="F52" s="145"/>
      <c r="G52" s="146"/>
      <c r="H52" s="121" t="s">
        <v>175</v>
      </c>
      <c r="I52" s="122"/>
      <c r="J52" s="123"/>
      <c r="K52" s="10" t="s">
        <v>1</v>
      </c>
      <c r="L52"/>
      <c r="M52" s="24"/>
    </row>
    <row r="53" spans="2:13" x14ac:dyDescent="0.25">
      <c r="B53" s="23"/>
      <c r="C53" s="55">
        <v>2.08</v>
      </c>
      <c r="D53" s="56"/>
      <c r="E53" s="144" t="s">
        <v>83</v>
      </c>
      <c r="F53" s="145"/>
      <c r="G53" s="146"/>
      <c r="H53" s="121" t="s">
        <v>190</v>
      </c>
      <c r="I53" s="122"/>
      <c r="J53" s="123"/>
      <c r="K53" s="11" t="s">
        <v>1</v>
      </c>
      <c r="L53"/>
      <c r="M53" s="24"/>
    </row>
    <row r="54" spans="2:13" x14ac:dyDescent="0.25">
      <c r="B54" s="23"/>
      <c r="C54" s="55">
        <v>2.09</v>
      </c>
      <c r="D54" s="56"/>
      <c r="E54" s="144" t="s">
        <v>84</v>
      </c>
      <c r="F54" s="145"/>
      <c r="G54" s="146"/>
      <c r="H54" s="121" t="s">
        <v>191</v>
      </c>
      <c r="I54" s="122"/>
      <c r="J54" s="123"/>
      <c r="K54" s="10" t="s">
        <v>1</v>
      </c>
      <c r="L54"/>
      <c r="M54" s="24"/>
    </row>
    <row r="55" spans="2:13" x14ac:dyDescent="0.25">
      <c r="B55" s="23"/>
      <c r="C55" s="55">
        <v>2.1</v>
      </c>
      <c r="D55" s="56"/>
      <c r="E55" s="144" t="s">
        <v>19</v>
      </c>
      <c r="F55" s="145"/>
      <c r="G55" s="146"/>
      <c r="H55" s="121" t="s">
        <v>192</v>
      </c>
      <c r="I55" s="122"/>
      <c r="J55" s="123"/>
      <c r="K55" s="10" t="s">
        <v>1</v>
      </c>
      <c r="L55"/>
      <c r="M55" s="24"/>
    </row>
    <row r="56" spans="2:13" x14ac:dyDescent="0.25">
      <c r="B56" s="23"/>
      <c r="C56" s="55">
        <v>2.11</v>
      </c>
      <c r="D56" s="56"/>
      <c r="E56" s="118" t="s">
        <v>216</v>
      </c>
      <c r="F56" s="136"/>
      <c r="G56" s="137"/>
      <c r="H56" s="121" t="s">
        <v>177</v>
      </c>
      <c r="I56" s="122"/>
      <c r="J56" s="123"/>
      <c r="K56" s="10" t="s">
        <v>1</v>
      </c>
      <c r="L56">
        <f t="shared" si="0"/>
        <v>0</v>
      </c>
      <c r="M56" s="24"/>
    </row>
    <row r="57" spans="2:13" x14ac:dyDescent="0.25">
      <c r="B57" s="23"/>
      <c r="C57" s="55">
        <v>2.12</v>
      </c>
      <c r="D57" s="56" t="s">
        <v>64</v>
      </c>
      <c r="E57" s="118" t="s">
        <v>85</v>
      </c>
      <c r="F57" s="136"/>
      <c r="G57" s="137"/>
      <c r="H57" s="121" t="s">
        <v>3</v>
      </c>
      <c r="I57" s="122"/>
      <c r="J57" s="123"/>
      <c r="K57" s="10" t="s">
        <v>1</v>
      </c>
      <c r="L57">
        <f t="shared" si="0"/>
        <v>0</v>
      </c>
      <c r="M57" s="24"/>
    </row>
    <row r="58" spans="2:13" x14ac:dyDescent="0.25">
      <c r="B58" s="23"/>
      <c r="C58" s="55"/>
      <c r="D58" s="56" t="s">
        <v>65</v>
      </c>
      <c r="E58" s="201" t="s">
        <v>86</v>
      </c>
      <c r="F58" s="202"/>
      <c r="G58" s="203"/>
      <c r="H58" s="121" t="s">
        <v>176</v>
      </c>
      <c r="I58" s="122"/>
      <c r="J58" s="123"/>
      <c r="K58" s="10" t="s">
        <v>1</v>
      </c>
      <c r="L58">
        <f t="shared" si="0"/>
        <v>0</v>
      </c>
      <c r="M58" s="24"/>
    </row>
    <row r="59" spans="2:13" x14ac:dyDescent="0.25">
      <c r="B59" s="23"/>
      <c r="C59" s="46"/>
      <c r="D59" s="47"/>
      <c r="E59" s="48"/>
      <c r="F59" s="47"/>
      <c r="G59" s="47"/>
      <c r="H59" s="148" t="s">
        <v>20</v>
      </c>
      <c r="I59" s="148"/>
      <c r="J59" s="149"/>
      <c r="K59" s="49">
        <f>SUM(K41:K58)</f>
        <v>0</v>
      </c>
      <c r="L59"/>
      <c r="M59" s="24"/>
    </row>
    <row r="60" spans="2:13" ht="7.5" customHeight="1" x14ac:dyDescent="0.25">
      <c r="B60" s="23"/>
      <c r="C60" s="50"/>
      <c r="D60" s="51"/>
      <c r="E60" s="52"/>
      <c r="F60" s="51"/>
      <c r="G60" s="51"/>
      <c r="H60" s="34"/>
      <c r="I60" s="34"/>
      <c r="J60"/>
      <c r="K60" s="52"/>
      <c r="L60"/>
      <c r="M60" s="24"/>
    </row>
    <row r="61" spans="2:13" x14ac:dyDescent="0.25">
      <c r="B61" s="23"/>
      <c r="C61" s="132" t="s">
        <v>21</v>
      </c>
      <c r="D61" s="132"/>
      <c r="E61" s="132"/>
      <c r="F61" s="132"/>
      <c r="G61" s="132"/>
      <c r="H61" s="132"/>
      <c r="I61" s="132"/>
      <c r="J61" s="132"/>
      <c r="K61" s="132"/>
      <c r="L61"/>
      <c r="M61" s="24"/>
    </row>
    <row r="62" spans="2:13" x14ac:dyDescent="0.25">
      <c r="B62" s="23"/>
      <c r="C62" s="128" t="s">
        <v>212</v>
      </c>
      <c r="D62" s="129"/>
      <c r="E62" s="37" t="s">
        <v>13</v>
      </c>
      <c r="F62" s="38"/>
      <c r="G62" s="38"/>
      <c r="H62" s="130" t="s">
        <v>14</v>
      </c>
      <c r="I62" s="131"/>
      <c r="J62" s="131"/>
      <c r="K62" s="39" t="s">
        <v>15</v>
      </c>
      <c r="L62"/>
      <c r="M62" s="24"/>
    </row>
    <row r="63" spans="2:13" x14ac:dyDescent="0.25">
      <c r="B63" s="23"/>
      <c r="C63" s="53">
        <v>3.01</v>
      </c>
      <c r="D63" s="34"/>
      <c r="E63" s="141" t="s">
        <v>22</v>
      </c>
      <c r="F63" s="142"/>
      <c r="G63" s="143"/>
      <c r="H63" s="162" t="s">
        <v>3</v>
      </c>
      <c r="I63" s="163"/>
      <c r="J63" s="164"/>
      <c r="K63" s="11" t="s">
        <v>1</v>
      </c>
      <c r="L63">
        <f t="shared" ref="L63:L68" si="1">N(K63)</f>
        <v>0</v>
      </c>
      <c r="M63" s="24"/>
    </row>
    <row r="64" spans="2:13" x14ac:dyDescent="0.25">
      <c r="B64" s="23"/>
      <c r="C64" s="55">
        <v>3.02</v>
      </c>
      <c r="D64" s="59" t="s">
        <v>64</v>
      </c>
      <c r="E64" s="118" t="s">
        <v>23</v>
      </c>
      <c r="F64" s="119"/>
      <c r="G64" s="120"/>
      <c r="H64" s="153" t="s">
        <v>3</v>
      </c>
      <c r="I64" s="154"/>
      <c r="J64" s="155"/>
      <c r="K64" s="11" t="s">
        <v>1</v>
      </c>
      <c r="L64">
        <f t="shared" si="1"/>
        <v>0</v>
      </c>
      <c r="M64" s="24"/>
    </row>
    <row r="65" spans="2:13" ht="15" customHeight="1" x14ac:dyDescent="0.25">
      <c r="B65" s="23"/>
      <c r="C65" s="55"/>
      <c r="D65" s="59" t="s">
        <v>65</v>
      </c>
      <c r="E65" s="118" t="s">
        <v>87</v>
      </c>
      <c r="F65" s="119"/>
      <c r="G65" s="120"/>
      <c r="H65" s="153" t="s">
        <v>187</v>
      </c>
      <c r="I65" s="154"/>
      <c r="J65" s="155"/>
      <c r="K65" s="11" t="s">
        <v>1</v>
      </c>
      <c r="L65">
        <f t="shared" si="1"/>
        <v>0</v>
      </c>
      <c r="M65" s="24"/>
    </row>
    <row r="66" spans="2:13" x14ac:dyDescent="0.25">
      <c r="B66" s="23"/>
      <c r="C66" s="55"/>
      <c r="D66" s="59" t="s">
        <v>66</v>
      </c>
      <c r="E66" s="118" t="s">
        <v>88</v>
      </c>
      <c r="F66" s="119"/>
      <c r="G66" s="120"/>
      <c r="H66" s="153" t="s">
        <v>193</v>
      </c>
      <c r="I66" s="154"/>
      <c r="J66" s="155"/>
      <c r="K66" s="11" t="s">
        <v>1</v>
      </c>
      <c r="L66">
        <f t="shared" si="1"/>
        <v>0</v>
      </c>
      <c r="M66" s="24"/>
    </row>
    <row r="67" spans="2:13" x14ac:dyDescent="0.25">
      <c r="B67" s="23"/>
      <c r="C67" s="55">
        <v>3.03</v>
      </c>
      <c r="D67" s="56"/>
      <c r="E67" s="118" t="s">
        <v>24</v>
      </c>
      <c r="F67" s="119"/>
      <c r="G67" s="120"/>
      <c r="H67" s="153" t="s">
        <v>3</v>
      </c>
      <c r="I67" s="154"/>
      <c r="J67" s="155"/>
      <c r="K67" s="11" t="s">
        <v>1</v>
      </c>
      <c r="L67">
        <f t="shared" si="1"/>
        <v>0</v>
      </c>
      <c r="M67" s="24"/>
    </row>
    <row r="68" spans="2:13" x14ac:dyDescent="0.25">
      <c r="B68" s="23"/>
      <c r="C68" s="55">
        <v>3.04</v>
      </c>
      <c r="D68" s="56"/>
      <c r="E68" s="201" t="s">
        <v>25</v>
      </c>
      <c r="F68" s="188"/>
      <c r="G68" s="189"/>
      <c r="H68" s="153" t="s">
        <v>3</v>
      </c>
      <c r="I68" s="154"/>
      <c r="J68" s="155"/>
      <c r="K68" s="11" t="s">
        <v>1</v>
      </c>
      <c r="L68">
        <f t="shared" si="1"/>
        <v>0</v>
      </c>
      <c r="M68" s="24"/>
    </row>
    <row r="69" spans="2:13" x14ac:dyDescent="0.25">
      <c r="B69" s="23"/>
      <c r="C69" s="46"/>
      <c r="D69" s="47"/>
      <c r="E69" s="48"/>
      <c r="F69" s="47"/>
      <c r="G69" s="47"/>
      <c r="H69" s="148" t="s">
        <v>26</v>
      </c>
      <c r="I69" s="148"/>
      <c r="J69" s="149"/>
      <c r="K69" s="49">
        <f>SUM(K63:K68)</f>
        <v>0</v>
      </c>
      <c r="L69"/>
      <c r="M69" s="24"/>
    </row>
    <row r="70" spans="2:13" ht="7.5" customHeight="1" x14ac:dyDescent="0.25">
      <c r="B70" s="23"/>
      <c r="C70" s="50"/>
      <c r="D70" s="51"/>
      <c r="E70" s="52"/>
      <c r="F70" s="51"/>
      <c r="G70" s="51"/>
      <c r="H70"/>
      <c r="I70"/>
      <c r="J70"/>
      <c r="K70" s="52"/>
      <c r="L70"/>
      <c r="M70" s="24"/>
    </row>
    <row r="71" spans="2:13" x14ac:dyDescent="0.25">
      <c r="B71" s="23"/>
      <c r="C71" s="132" t="s">
        <v>27</v>
      </c>
      <c r="D71" s="132"/>
      <c r="E71" s="132"/>
      <c r="F71" s="132"/>
      <c r="G71" s="132"/>
      <c r="H71" s="132"/>
      <c r="I71" s="132"/>
      <c r="J71" s="132"/>
      <c r="K71" s="132"/>
      <c r="L71"/>
      <c r="M71" s="24"/>
    </row>
    <row r="72" spans="2:13" x14ac:dyDescent="0.25">
      <c r="B72" s="23"/>
      <c r="C72" s="128" t="s">
        <v>212</v>
      </c>
      <c r="D72" s="129"/>
      <c r="E72" s="37" t="s">
        <v>13</v>
      </c>
      <c r="F72" s="38"/>
      <c r="G72" s="38"/>
      <c r="H72" s="130" t="s">
        <v>14</v>
      </c>
      <c r="I72" s="131"/>
      <c r="J72" s="131"/>
      <c r="K72" s="39" t="s">
        <v>15</v>
      </c>
      <c r="L72"/>
      <c r="M72" s="24"/>
    </row>
    <row r="73" spans="2:13" x14ac:dyDescent="0.25">
      <c r="B73" s="23"/>
      <c r="C73" s="40">
        <v>4.01</v>
      </c>
      <c r="D73" s="64" t="s">
        <v>64</v>
      </c>
      <c r="E73" s="184" t="s">
        <v>89</v>
      </c>
      <c r="F73" s="185"/>
      <c r="G73" s="186"/>
      <c r="H73" s="159" t="s">
        <v>3</v>
      </c>
      <c r="I73" s="160"/>
      <c r="J73" s="161"/>
      <c r="K73" s="11" t="s">
        <v>1</v>
      </c>
      <c r="L73">
        <f>N(K73)</f>
        <v>0</v>
      </c>
      <c r="M73" s="24"/>
    </row>
    <row r="74" spans="2:13" x14ac:dyDescent="0.25">
      <c r="B74" s="23"/>
      <c r="C74" s="42"/>
      <c r="D74" s="65" t="s">
        <v>65</v>
      </c>
      <c r="E74" s="66" t="s">
        <v>28</v>
      </c>
      <c r="F74" s="67"/>
      <c r="G74" s="68"/>
      <c r="H74" s="121" t="s">
        <v>217</v>
      </c>
      <c r="I74" s="122"/>
      <c r="J74" s="123"/>
      <c r="K74" s="11" t="s">
        <v>1</v>
      </c>
      <c r="L74"/>
      <c r="M74" s="24"/>
    </row>
    <row r="75" spans="2:13" x14ac:dyDescent="0.25">
      <c r="B75" s="23"/>
      <c r="C75" s="42">
        <v>4.0199999999999996</v>
      </c>
      <c r="D75" s="65" t="s">
        <v>64</v>
      </c>
      <c r="E75" s="66" t="s">
        <v>90</v>
      </c>
      <c r="F75" s="67"/>
      <c r="G75" s="68"/>
      <c r="H75" s="121" t="s">
        <v>183</v>
      </c>
      <c r="I75" s="122"/>
      <c r="J75" s="123"/>
      <c r="K75" s="11" t="s">
        <v>1</v>
      </c>
      <c r="L75"/>
      <c r="M75" s="24"/>
    </row>
    <row r="76" spans="2:13" x14ac:dyDescent="0.25">
      <c r="B76" s="23"/>
      <c r="C76" s="42"/>
      <c r="D76" s="65" t="s">
        <v>65</v>
      </c>
      <c r="E76" s="66" t="s">
        <v>218</v>
      </c>
      <c r="F76" s="67"/>
      <c r="G76" s="68"/>
      <c r="H76" s="153" t="s">
        <v>221</v>
      </c>
      <c r="I76" s="154"/>
      <c r="J76" s="155"/>
      <c r="K76" s="11" t="s">
        <v>1</v>
      </c>
      <c r="L76"/>
      <c r="M76" s="24"/>
    </row>
    <row r="77" spans="2:13" x14ac:dyDescent="0.25">
      <c r="B77" s="23"/>
      <c r="C77" s="42">
        <v>4.03</v>
      </c>
      <c r="D77" s="65" t="s">
        <v>64</v>
      </c>
      <c r="E77" s="66" t="s">
        <v>222</v>
      </c>
      <c r="F77" s="67"/>
      <c r="G77" s="68"/>
      <c r="H77" s="121" t="s">
        <v>183</v>
      </c>
      <c r="I77" s="122"/>
      <c r="J77" s="123"/>
      <c r="K77" s="11" t="s">
        <v>1</v>
      </c>
      <c r="L77"/>
      <c r="M77" s="24"/>
    </row>
    <row r="78" spans="2:13" x14ac:dyDescent="0.25">
      <c r="B78" s="23"/>
      <c r="C78" s="42"/>
      <c r="D78" s="65" t="s">
        <v>65</v>
      </c>
      <c r="E78" s="66" t="s">
        <v>223</v>
      </c>
      <c r="F78" s="67"/>
      <c r="G78" s="68"/>
      <c r="H78" s="121" t="s">
        <v>225</v>
      </c>
      <c r="I78" s="122"/>
      <c r="J78" s="123"/>
      <c r="K78" s="11" t="s">
        <v>1</v>
      </c>
      <c r="L78"/>
      <c r="M78" s="24"/>
    </row>
    <row r="79" spans="2:13" x14ac:dyDescent="0.25">
      <c r="B79" s="23"/>
      <c r="C79" s="42">
        <v>4.04</v>
      </c>
      <c r="D79" s="65" t="s">
        <v>64</v>
      </c>
      <c r="E79" s="66" t="s">
        <v>91</v>
      </c>
      <c r="F79" s="67"/>
      <c r="G79" s="68"/>
      <c r="H79" s="121" t="s">
        <v>224</v>
      </c>
      <c r="I79" s="122"/>
      <c r="J79" s="123"/>
      <c r="K79" s="11" t="s">
        <v>1</v>
      </c>
      <c r="L79"/>
      <c r="M79" s="24"/>
    </row>
    <row r="80" spans="2:13" x14ac:dyDescent="0.25">
      <c r="B80" s="23"/>
      <c r="C80" s="42"/>
      <c r="D80" s="65" t="s">
        <v>65</v>
      </c>
      <c r="E80" s="66" t="s">
        <v>92</v>
      </c>
      <c r="F80" s="67"/>
      <c r="G80" s="68"/>
      <c r="H80" s="121" t="s">
        <v>220</v>
      </c>
      <c r="I80" s="122"/>
      <c r="J80" s="123"/>
      <c r="K80" s="11" t="s">
        <v>1</v>
      </c>
      <c r="L80"/>
      <c r="M80" s="24"/>
    </row>
    <row r="81" spans="2:13" x14ac:dyDescent="0.25">
      <c r="B81" s="23"/>
      <c r="C81" s="42">
        <v>4.05</v>
      </c>
      <c r="D81" s="69"/>
      <c r="E81" s="66" t="s">
        <v>29</v>
      </c>
      <c r="F81" s="67"/>
      <c r="G81" s="68"/>
      <c r="H81" s="121" t="s">
        <v>194</v>
      </c>
      <c r="I81" s="122"/>
      <c r="J81" s="123"/>
      <c r="K81" s="11" t="s">
        <v>1</v>
      </c>
      <c r="L81"/>
      <c r="M81" s="24"/>
    </row>
    <row r="82" spans="2:13" x14ac:dyDescent="0.25">
      <c r="B82" s="23"/>
      <c r="C82" s="55">
        <v>4.0599999999999996</v>
      </c>
      <c r="D82" s="56"/>
      <c r="E82" s="118" t="s">
        <v>30</v>
      </c>
      <c r="F82" s="119"/>
      <c r="G82" s="120"/>
      <c r="H82" s="121" t="s">
        <v>226</v>
      </c>
      <c r="I82" s="122"/>
      <c r="J82" s="123"/>
      <c r="K82" s="11" t="s">
        <v>1</v>
      </c>
      <c r="L82"/>
      <c r="M82" s="24"/>
    </row>
    <row r="83" spans="2:13" x14ac:dyDescent="0.25">
      <c r="B83" s="23"/>
      <c r="C83" s="55">
        <v>4.07</v>
      </c>
      <c r="D83" s="56"/>
      <c r="E83" s="201" t="s">
        <v>93</v>
      </c>
      <c r="F83" s="188"/>
      <c r="G83" s="189"/>
      <c r="H83" s="121" t="s">
        <v>177</v>
      </c>
      <c r="I83" s="122"/>
      <c r="J83" s="123"/>
      <c r="K83" s="11" t="s">
        <v>1</v>
      </c>
      <c r="L83"/>
      <c r="M83" s="24"/>
    </row>
    <row r="84" spans="2:13" x14ac:dyDescent="0.25">
      <c r="B84" s="70"/>
      <c r="C84" s="46"/>
      <c r="D84" s="47"/>
      <c r="E84" s="48"/>
      <c r="F84" s="47"/>
      <c r="G84" s="47"/>
      <c r="H84" s="148" t="s">
        <v>31</v>
      </c>
      <c r="I84" s="148"/>
      <c r="J84" s="149"/>
      <c r="K84" s="49">
        <f>SUM(K73:K83)</f>
        <v>0</v>
      </c>
      <c r="L84"/>
      <c r="M84" s="24"/>
    </row>
    <row r="85" spans="2:13" ht="7.5" customHeight="1" thickBot="1" x14ac:dyDescent="0.3">
      <c r="B85" s="71"/>
      <c r="C85" s="72"/>
      <c r="D85" s="73"/>
      <c r="E85" s="74"/>
      <c r="F85" s="73"/>
      <c r="G85" s="73"/>
      <c r="H85" s="75"/>
      <c r="I85"/>
      <c r="J85"/>
      <c r="K85" s="74"/>
      <c r="L85" s="75"/>
      <c r="M85" s="76"/>
    </row>
    <row r="86" spans="2:13" ht="7.5" customHeight="1" x14ac:dyDescent="0.25">
      <c r="B86" s="77"/>
      <c r="C86" s="78"/>
      <c r="D86" s="79"/>
      <c r="E86" s="21"/>
      <c r="F86" s="79"/>
      <c r="G86" s="79"/>
      <c r="H86" s="21"/>
      <c r="I86" s="21"/>
      <c r="J86" s="21"/>
      <c r="K86" s="21"/>
      <c r="L86" s="21"/>
      <c r="M86" s="22"/>
    </row>
    <row r="87" spans="2:13" x14ac:dyDescent="0.25">
      <c r="B87" s="70"/>
      <c r="C87" s="132" t="s">
        <v>32</v>
      </c>
      <c r="D87" s="132"/>
      <c r="E87" s="132"/>
      <c r="F87" s="132"/>
      <c r="G87" s="132"/>
      <c r="H87" s="132"/>
      <c r="I87" s="132"/>
      <c r="J87" s="132"/>
      <c r="K87" s="132"/>
      <c r="L87"/>
      <c r="M87" s="24"/>
    </row>
    <row r="88" spans="2:13" x14ac:dyDescent="0.25">
      <c r="B88" s="23"/>
      <c r="C88" s="128" t="s">
        <v>212</v>
      </c>
      <c r="D88" s="129"/>
      <c r="E88" s="37" t="s">
        <v>13</v>
      </c>
      <c r="F88" s="38"/>
      <c r="G88" s="38"/>
      <c r="H88" s="130" t="s">
        <v>14</v>
      </c>
      <c r="I88" s="131"/>
      <c r="J88" s="131"/>
      <c r="K88" s="39" t="s">
        <v>15</v>
      </c>
      <c r="L88"/>
      <c r="M88" s="24"/>
    </row>
    <row r="89" spans="2:13" x14ac:dyDescent="0.25">
      <c r="B89" s="23"/>
      <c r="C89" s="80">
        <v>5.01</v>
      </c>
      <c r="D89" s="81" t="s">
        <v>64</v>
      </c>
      <c r="E89" s="141" t="s">
        <v>94</v>
      </c>
      <c r="F89" s="142"/>
      <c r="G89" s="143"/>
      <c r="H89" s="162" t="s">
        <v>181</v>
      </c>
      <c r="I89" s="163"/>
      <c r="J89" s="164"/>
      <c r="K89" s="11" t="s">
        <v>1</v>
      </c>
      <c r="L89">
        <f t="shared" ref="L89:L101" si="2">N(K89)</f>
        <v>0</v>
      </c>
      <c r="M89" s="24"/>
    </row>
    <row r="90" spans="2:13" x14ac:dyDescent="0.25">
      <c r="B90" s="23"/>
      <c r="C90" s="82"/>
      <c r="D90" s="83" t="s">
        <v>65</v>
      </c>
      <c r="E90" s="118" t="s">
        <v>95</v>
      </c>
      <c r="F90" s="119"/>
      <c r="G90" s="120"/>
      <c r="H90" s="153" t="s">
        <v>183</v>
      </c>
      <c r="I90" s="154"/>
      <c r="J90" s="155"/>
      <c r="K90" s="11" t="s">
        <v>1</v>
      </c>
      <c r="L90">
        <f t="shared" si="2"/>
        <v>0</v>
      </c>
      <c r="M90" s="58"/>
    </row>
    <row r="91" spans="2:13" ht="15" customHeight="1" x14ac:dyDescent="0.25">
      <c r="B91" s="23"/>
      <c r="C91" s="82">
        <v>5.0199999999999996</v>
      </c>
      <c r="D91" s="83" t="s">
        <v>64</v>
      </c>
      <c r="E91" s="118" t="s">
        <v>96</v>
      </c>
      <c r="F91" s="119"/>
      <c r="G91" s="120"/>
      <c r="H91" s="153" t="s">
        <v>195</v>
      </c>
      <c r="I91" s="154"/>
      <c r="J91" s="155"/>
      <c r="K91" s="11" t="s">
        <v>1</v>
      </c>
      <c r="L91">
        <f t="shared" si="2"/>
        <v>0</v>
      </c>
      <c r="M91" s="24"/>
    </row>
    <row r="92" spans="2:13" ht="15" customHeight="1" x14ac:dyDescent="0.25">
      <c r="B92" s="23"/>
      <c r="C92" s="82"/>
      <c r="D92" s="83" t="s">
        <v>65</v>
      </c>
      <c r="E92" s="118" t="s">
        <v>122</v>
      </c>
      <c r="F92" s="119"/>
      <c r="G92" s="120"/>
      <c r="H92" s="153" t="s">
        <v>196</v>
      </c>
      <c r="I92" s="154"/>
      <c r="J92" s="155"/>
      <c r="K92" s="11" t="s">
        <v>1</v>
      </c>
      <c r="L92">
        <f t="shared" si="2"/>
        <v>0</v>
      </c>
      <c r="M92" s="24"/>
    </row>
    <row r="93" spans="2:13" x14ac:dyDescent="0.25">
      <c r="B93" s="23"/>
      <c r="C93" s="82">
        <v>5.03</v>
      </c>
      <c r="D93" s="84"/>
      <c r="E93" s="118" t="s">
        <v>97</v>
      </c>
      <c r="F93" s="119"/>
      <c r="G93" s="120"/>
      <c r="H93" s="153" t="s">
        <v>3</v>
      </c>
      <c r="I93" s="154"/>
      <c r="J93" s="155"/>
      <c r="K93" s="11" t="s">
        <v>1</v>
      </c>
      <c r="L93">
        <f t="shared" si="2"/>
        <v>0</v>
      </c>
      <c r="M93" s="24"/>
    </row>
    <row r="94" spans="2:13" ht="15" customHeight="1" x14ac:dyDescent="0.25">
      <c r="B94" s="23"/>
      <c r="C94" s="82">
        <v>5.04</v>
      </c>
      <c r="D94" s="84"/>
      <c r="E94" s="118" t="s">
        <v>98</v>
      </c>
      <c r="F94" s="119"/>
      <c r="G94" s="120"/>
      <c r="H94" s="153" t="s">
        <v>197</v>
      </c>
      <c r="I94" s="154"/>
      <c r="J94" s="155"/>
      <c r="K94" s="11" t="s">
        <v>1</v>
      </c>
      <c r="L94">
        <f t="shared" si="2"/>
        <v>0</v>
      </c>
      <c r="M94" s="24"/>
    </row>
    <row r="95" spans="2:13" x14ac:dyDescent="0.25">
      <c r="B95" s="23"/>
      <c r="C95" s="82">
        <v>5.05</v>
      </c>
      <c r="D95" s="84"/>
      <c r="E95" s="118" t="s">
        <v>99</v>
      </c>
      <c r="F95" s="119"/>
      <c r="G95" s="120"/>
      <c r="H95" s="153" t="s">
        <v>198</v>
      </c>
      <c r="I95" s="154"/>
      <c r="J95" s="155"/>
      <c r="K95" s="11" t="s">
        <v>1</v>
      </c>
      <c r="L95">
        <f t="shared" si="2"/>
        <v>0</v>
      </c>
      <c r="M95" s="24"/>
    </row>
    <row r="96" spans="2:13" x14ac:dyDescent="0.25">
      <c r="B96" s="23"/>
      <c r="C96" s="82">
        <v>5.0599999999999996</v>
      </c>
      <c r="D96" s="84"/>
      <c r="E96" s="118" t="s">
        <v>33</v>
      </c>
      <c r="F96" s="119"/>
      <c r="G96" s="120"/>
      <c r="H96" s="153" t="s">
        <v>199</v>
      </c>
      <c r="I96" s="154"/>
      <c r="J96" s="155"/>
      <c r="K96" s="11" t="s">
        <v>1</v>
      </c>
      <c r="L96">
        <f t="shared" ref="L96" si="3">N(K96)</f>
        <v>0</v>
      </c>
      <c r="M96" s="24"/>
    </row>
    <row r="97" spans="2:13" x14ac:dyDescent="0.25">
      <c r="B97" s="23"/>
      <c r="C97" s="82">
        <v>5.07</v>
      </c>
      <c r="D97" s="83" t="s">
        <v>64</v>
      </c>
      <c r="E97" s="118" t="s">
        <v>100</v>
      </c>
      <c r="F97" s="119"/>
      <c r="G97" s="120"/>
      <c r="H97" s="153" t="s">
        <v>181</v>
      </c>
      <c r="I97" s="154"/>
      <c r="J97" s="155"/>
      <c r="K97" s="11" t="s">
        <v>1</v>
      </c>
      <c r="L97">
        <f t="shared" si="2"/>
        <v>0</v>
      </c>
      <c r="M97" s="24"/>
    </row>
    <row r="98" spans="2:13" x14ac:dyDescent="0.25">
      <c r="B98" s="23"/>
      <c r="C98" s="82"/>
      <c r="D98" s="83" t="s">
        <v>65</v>
      </c>
      <c r="E98" s="118" t="s">
        <v>121</v>
      </c>
      <c r="F98" s="119"/>
      <c r="G98" s="120"/>
      <c r="H98" s="153" t="s">
        <v>200</v>
      </c>
      <c r="I98" s="154"/>
      <c r="J98" s="155"/>
      <c r="K98" s="11" t="s">
        <v>1</v>
      </c>
      <c r="L98">
        <f t="shared" si="2"/>
        <v>0</v>
      </c>
      <c r="M98" s="24"/>
    </row>
    <row r="99" spans="2:13" x14ac:dyDescent="0.25">
      <c r="B99" s="23"/>
      <c r="C99" s="82">
        <v>5.08</v>
      </c>
      <c r="D99" s="83" t="s">
        <v>64</v>
      </c>
      <c r="E99" s="200" t="s">
        <v>34</v>
      </c>
      <c r="F99" s="119"/>
      <c r="G99" s="120"/>
      <c r="H99" s="153" t="s">
        <v>181</v>
      </c>
      <c r="I99" s="154"/>
      <c r="J99" s="155"/>
      <c r="K99" s="11" t="s">
        <v>1</v>
      </c>
      <c r="L99">
        <f t="shared" si="2"/>
        <v>0</v>
      </c>
      <c r="M99" s="24"/>
    </row>
    <row r="100" spans="2:13" x14ac:dyDescent="0.25">
      <c r="B100" s="23"/>
      <c r="C100" s="82"/>
      <c r="D100" s="83" t="s">
        <v>65</v>
      </c>
      <c r="E100" s="118" t="s">
        <v>101</v>
      </c>
      <c r="F100" s="119"/>
      <c r="G100" s="120"/>
      <c r="H100" s="153" t="s">
        <v>196</v>
      </c>
      <c r="I100" s="154"/>
      <c r="J100" s="155"/>
      <c r="K100" s="11" t="s">
        <v>1</v>
      </c>
      <c r="L100">
        <f t="shared" si="2"/>
        <v>0</v>
      </c>
      <c r="M100" s="24"/>
    </row>
    <row r="101" spans="2:13" x14ac:dyDescent="0.25">
      <c r="B101" s="23"/>
      <c r="C101" s="85">
        <v>5.09</v>
      </c>
      <c r="D101" s="86"/>
      <c r="E101" s="187" t="s">
        <v>35</v>
      </c>
      <c r="F101" s="188"/>
      <c r="G101" s="189"/>
      <c r="H101" s="153" t="s">
        <v>227</v>
      </c>
      <c r="I101" s="154"/>
      <c r="J101" s="155"/>
      <c r="K101" s="11" t="s">
        <v>1</v>
      </c>
      <c r="L101">
        <f t="shared" si="2"/>
        <v>0</v>
      </c>
      <c r="M101" s="24"/>
    </row>
    <row r="102" spans="2:13" x14ac:dyDescent="0.25">
      <c r="B102" s="23"/>
      <c r="C102" s="46"/>
      <c r="D102" s="47"/>
      <c r="E102" s="48"/>
      <c r="F102" s="47"/>
      <c r="G102" s="47"/>
      <c r="H102" s="148" t="s">
        <v>36</v>
      </c>
      <c r="I102" s="148"/>
      <c r="J102" s="149"/>
      <c r="K102" s="49">
        <f>SUM(K89:K101)</f>
        <v>0</v>
      </c>
      <c r="L102"/>
      <c r="M102" s="24"/>
    </row>
    <row r="103" spans="2:13" ht="7.5" customHeight="1" x14ac:dyDescent="0.25">
      <c r="B103" s="23"/>
      <c r="C103" s="87"/>
      <c r="D103" s="34"/>
      <c r="E103"/>
      <c r="F103" s="34"/>
      <c r="G103" s="34"/>
      <c r="H103"/>
      <c r="I103"/>
      <c r="J103"/>
      <c r="K103"/>
      <c r="L103"/>
      <c r="M103" s="24"/>
    </row>
    <row r="104" spans="2:13" x14ac:dyDescent="0.25">
      <c r="B104" s="23"/>
      <c r="C104" s="132" t="s">
        <v>37</v>
      </c>
      <c r="D104" s="132"/>
      <c r="E104" s="132"/>
      <c r="F104" s="132"/>
      <c r="G104" s="132"/>
      <c r="H104" s="132"/>
      <c r="I104" s="132"/>
      <c r="J104" s="132"/>
      <c r="K104" s="132"/>
      <c r="L104"/>
      <c r="M104" s="24"/>
    </row>
    <row r="105" spans="2:13" x14ac:dyDescent="0.25">
      <c r="B105" s="23"/>
      <c r="C105" s="128" t="s">
        <v>212</v>
      </c>
      <c r="D105" s="129"/>
      <c r="E105" s="37" t="s">
        <v>13</v>
      </c>
      <c r="F105" s="38"/>
      <c r="G105" s="38"/>
      <c r="H105" s="130" t="s">
        <v>14</v>
      </c>
      <c r="I105" s="131"/>
      <c r="J105" s="131"/>
      <c r="K105" s="39" t="s">
        <v>15</v>
      </c>
      <c r="L105"/>
      <c r="M105" s="24"/>
    </row>
    <row r="106" spans="2:13" x14ac:dyDescent="0.25">
      <c r="B106" s="23"/>
      <c r="C106" s="80">
        <v>6.01</v>
      </c>
      <c r="D106" s="81" t="s">
        <v>64</v>
      </c>
      <c r="E106" s="141" t="s">
        <v>102</v>
      </c>
      <c r="F106" s="142"/>
      <c r="G106" s="143"/>
      <c r="H106" s="159" t="s">
        <v>3</v>
      </c>
      <c r="I106" s="160"/>
      <c r="J106" s="161"/>
      <c r="K106" s="11" t="s">
        <v>1</v>
      </c>
      <c r="L106">
        <f t="shared" ref="L106:L111" si="4">N(K106)</f>
        <v>0</v>
      </c>
      <c r="M106" s="24"/>
    </row>
    <row r="107" spans="2:13" x14ac:dyDescent="0.25">
      <c r="B107" s="23"/>
      <c r="C107" s="82"/>
      <c r="D107" s="83" t="s">
        <v>65</v>
      </c>
      <c r="E107" s="118" t="s">
        <v>228</v>
      </c>
      <c r="F107" s="119"/>
      <c r="G107" s="120"/>
      <c r="H107" s="121" t="s">
        <v>184</v>
      </c>
      <c r="I107" s="122"/>
      <c r="J107" s="123"/>
      <c r="K107" s="11" t="s">
        <v>1</v>
      </c>
      <c r="L107">
        <f t="shared" si="4"/>
        <v>0</v>
      </c>
      <c r="M107" s="24"/>
    </row>
    <row r="108" spans="2:13" x14ac:dyDescent="0.25">
      <c r="B108" s="23"/>
      <c r="C108" s="82"/>
      <c r="D108" s="83" t="s">
        <v>66</v>
      </c>
      <c r="E108" s="118" t="s">
        <v>103</v>
      </c>
      <c r="F108" s="119"/>
      <c r="G108" s="120"/>
      <c r="H108" s="121" t="s">
        <v>185</v>
      </c>
      <c r="I108" s="122"/>
      <c r="J108" s="123"/>
      <c r="K108" s="11" t="s">
        <v>1</v>
      </c>
      <c r="L108">
        <f>N(K108)</f>
        <v>0</v>
      </c>
      <c r="M108" s="24"/>
    </row>
    <row r="109" spans="2:13" x14ac:dyDescent="0.25">
      <c r="B109" s="23"/>
      <c r="C109" s="82">
        <v>6.02</v>
      </c>
      <c r="D109" s="83" t="s">
        <v>64</v>
      </c>
      <c r="E109" s="118" t="s">
        <v>104</v>
      </c>
      <c r="F109" s="119"/>
      <c r="G109" s="120"/>
      <c r="H109" s="121" t="s">
        <v>201</v>
      </c>
      <c r="I109" s="122"/>
      <c r="J109" s="123"/>
      <c r="K109" s="11" t="s">
        <v>1</v>
      </c>
      <c r="L109">
        <f t="shared" si="4"/>
        <v>0</v>
      </c>
      <c r="M109" s="24"/>
    </row>
    <row r="110" spans="2:13" x14ac:dyDescent="0.25">
      <c r="B110" s="23"/>
      <c r="C110" s="82"/>
      <c r="D110" s="83" t="s">
        <v>65</v>
      </c>
      <c r="E110" s="57" t="s">
        <v>105</v>
      </c>
      <c r="F110" s="62"/>
      <c r="G110" s="63"/>
      <c r="H110" s="121" t="s">
        <v>206</v>
      </c>
      <c r="I110" s="122"/>
      <c r="J110" s="123"/>
      <c r="K110" s="11" t="s">
        <v>1</v>
      </c>
      <c r="L110"/>
      <c r="M110" s="24"/>
    </row>
    <row r="111" spans="2:13" x14ac:dyDescent="0.25">
      <c r="B111" s="23"/>
      <c r="C111" s="82">
        <v>6.03</v>
      </c>
      <c r="D111" s="84"/>
      <c r="E111" s="118" t="s">
        <v>38</v>
      </c>
      <c r="F111" s="119"/>
      <c r="G111" s="120"/>
      <c r="H111" s="121" t="s">
        <v>190</v>
      </c>
      <c r="I111" s="122"/>
      <c r="J111" s="123"/>
      <c r="K111" s="11" t="s">
        <v>1</v>
      </c>
      <c r="L111">
        <f t="shared" si="4"/>
        <v>0</v>
      </c>
      <c r="M111" s="24"/>
    </row>
    <row r="112" spans="2:13" x14ac:dyDescent="0.25">
      <c r="B112" s="23"/>
      <c r="C112" s="82">
        <v>6.04</v>
      </c>
      <c r="D112" s="83" t="s">
        <v>64</v>
      </c>
      <c r="E112" s="57" t="s">
        <v>106</v>
      </c>
      <c r="F112" s="60"/>
      <c r="G112" s="61"/>
      <c r="H112" s="121" t="s">
        <v>202</v>
      </c>
      <c r="I112" s="122"/>
      <c r="J112" s="123"/>
      <c r="K112" s="11" t="s">
        <v>1</v>
      </c>
      <c r="L112"/>
      <c r="M112" s="24"/>
    </row>
    <row r="113" spans="1:27" x14ac:dyDescent="0.25">
      <c r="B113" s="23"/>
      <c r="C113" s="82"/>
      <c r="D113" s="83" t="s">
        <v>65</v>
      </c>
      <c r="E113" s="57" t="s">
        <v>39</v>
      </c>
      <c r="F113" s="60"/>
      <c r="G113" s="61"/>
      <c r="H113" s="121" t="s">
        <v>202</v>
      </c>
      <c r="I113" s="122"/>
      <c r="J113" s="123"/>
      <c r="K113" s="11" t="s">
        <v>1</v>
      </c>
      <c r="L113"/>
      <c r="M113" s="24"/>
    </row>
    <row r="114" spans="1:27" x14ac:dyDescent="0.25">
      <c r="B114" s="23"/>
      <c r="C114" s="82">
        <v>6.05</v>
      </c>
      <c r="D114" s="86"/>
      <c r="E114" s="57" t="s">
        <v>40</v>
      </c>
      <c r="F114" s="60"/>
      <c r="G114" s="61"/>
      <c r="H114" s="121" t="s">
        <v>184</v>
      </c>
      <c r="I114" s="122"/>
      <c r="J114" s="123"/>
      <c r="K114" s="11" t="s">
        <v>1</v>
      </c>
      <c r="L114"/>
      <c r="M114" s="24"/>
    </row>
    <row r="115" spans="1:27" x14ac:dyDescent="0.25">
      <c r="B115" s="23"/>
      <c r="C115" s="46"/>
      <c r="D115" s="47"/>
      <c r="E115" s="48"/>
      <c r="F115" s="47"/>
      <c r="G115" s="47"/>
      <c r="H115" s="148" t="s">
        <v>41</v>
      </c>
      <c r="I115" s="148"/>
      <c r="J115" s="149"/>
      <c r="K115" s="49">
        <f>SUM(K106:K114)</f>
        <v>0</v>
      </c>
      <c r="L115"/>
      <c r="M115" s="24"/>
    </row>
    <row r="116" spans="1:27" ht="7.5" customHeight="1" x14ac:dyDescent="0.25">
      <c r="B116" s="23"/>
      <c r="C116" s="50"/>
      <c r="D116" s="51"/>
      <c r="E116" s="52"/>
      <c r="F116" s="51"/>
      <c r="G116" s="51"/>
      <c r="H116"/>
      <c r="I116"/>
      <c r="J116"/>
      <c r="K116" s="52"/>
      <c r="L116"/>
      <c r="M116" s="24"/>
    </row>
    <row r="117" spans="1:27" ht="7.5" customHeight="1" x14ac:dyDescent="0.25">
      <c r="B117" s="23"/>
      <c r="C117" s="87"/>
      <c r="D117" s="34"/>
      <c r="E117"/>
      <c r="F117" s="34"/>
      <c r="G117" s="34"/>
      <c r="H117"/>
      <c r="I117"/>
      <c r="J117"/>
      <c r="K117"/>
      <c r="L117"/>
      <c r="M117" s="24"/>
    </row>
    <row r="118" spans="1:27" x14ac:dyDescent="0.25">
      <c r="B118" s="23"/>
      <c r="C118" s="132" t="s">
        <v>42</v>
      </c>
      <c r="D118" s="132"/>
      <c r="E118" s="132"/>
      <c r="F118" s="132"/>
      <c r="G118" s="132"/>
      <c r="H118" s="132"/>
      <c r="I118" s="132"/>
      <c r="J118" s="132"/>
      <c r="K118" s="132"/>
      <c r="L118"/>
      <c r="M118" s="24"/>
    </row>
    <row r="119" spans="1:27" x14ac:dyDescent="0.25">
      <c r="B119" s="23"/>
      <c r="C119" s="128" t="s">
        <v>212</v>
      </c>
      <c r="D119" s="129"/>
      <c r="E119" s="37" t="s">
        <v>13</v>
      </c>
      <c r="F119" s="38"/>
      <c r="G119" s="38"/>
      <c r="H119" s="130" t="s">
        <v>14</v>
      </c>
      <c r="I119" s="131"/>
      <c r="J119" s="131"/>
      <c r="K119" s="39" t="s">
        <v>15</v>
      </c>
      <c r="L119"/>
      <c r="M119" s="24"/>
    </row>
    <row r="120" spans="1:27" x14ac:dyDescent="0.25">
      <c r="B120" s="23"/>
      <c r="C120" s="80">
        <v>7.01</v>
      </c>
      <c r="D120" s="88"/>
      <c r="E120" s="141" t="s">
        <v>44</v>
      </c>
      <c r="F120" s="142"/>
      <c r="G120" s="143"/>
      <c r="H120" s="162" t="s">
        <v>3</v>
      </c>
      <c r="I120" s="163"/>
      <c r="J120" s="164"/>
      <c r="K120" s="11" t="s">
        <v>1</v>
      </c>
      <c r="L120">
        <f t="shared" ref="L120:L136" si="5">N(K120)</f>
        <v>0</v>
      </c>
      <c r="M120" s="24"/>
    </row>
    <row r="121" spans="1:27" ht="15" customHeight="1" x14ac:dyDescent="0.25">
      <c r="B121" s="23"/>
      <c r="C121" s="82">
        <v>7.02</v>
      </c>
      <c r="D121" s="84"/>
      <c r="E121" s="118" t="s">
        <v>47</v>
      </c>
      <c r="F121" s="119"/>
      <c r="G121" s="120"/>
      <c r="H121" s="153" t="s">
        <v>3</v>
      </c>
      <c r="I121" s="154"/>
      <c r="J121" s="155"/>
      <c r="K121" s="11" t="s">
        <v>1</v>
      </c>
      <c r="L121">
        <f t="shared" si="5"/>
        <v>0</v>
      </c>
      <c r="M121" s="24"/>
    </row>
    <row r="122" spans="1:27" x14ac:dyDescent="0.25">
      <c r="B122" s="23"/>
      <c r="C122" s="82">
        <v>7.03</v>
      </c>
      <c r="D122" s="84"/>
      <c r="E122" s="118" t="s">
        <v>48</v>
      </c>
      <c r="F122" s="119"/>
      <c r="G122" s="120"/>
      <c r="H122" s="153" t="s">
        <v>3</v>
      </c>
      <c r="I122" s="154"/>
      <c r="J122" s="155"/>
      <c r="K122" s="11" t="s">
        <v>1</v>
      </c>
      <c r="L122">
        <f t="shared" si="5"/>
        <v>0</v>
      </c>
      <c r="M122" s="24"/>
    </row>
    <row r="123" spans="1:27" x14ac:dyDescent="0.25">
      <c r="B123" s="23"/>
      <c r="C123" s="82">
        <v>7.04</v>
      </c>
      <c r="D123" s="84"/>
      <c r="E123" s="118" t="s">
        <v>49</v>
      </c>
      <c r="F123" s="119"/>
      <c r="G123" s="120"/>
      <c r="H123" s="153" t="s">
        <v>229</v>
      </c>
      <c r="I123" s="154"/>
      <c r="J123" s="155"/>
      <c r="K123" s="11" t="s">
        <v>1</v>
      </c>
      <c r="L123">
        <f t="shared" si="5"/>
        <v>0</v>
      </c>
      <c r="M123" s="24"/>
    </row>
    <row r="124" spans="1:27" x14ac:dyDescent="0.25">
      <c r="B124" s="23"/>
      <c r="C124" s="82">
        <v>7.05</v>
      </c>
      <c r="D124" s="83" t="s">
        <v>64</v>
      </c>
      <c r="E124" s="118" t="s">
        <v>108</v>
      </c>
      <c r="F124" s="119"/>
      <c r="G124" s="120"/>
      <c r="H124" s="165" t="s">
        <v>107</v>
      </c>
      <c r="I124" s="166"/>
      <c r="J124" s="167"/>
      <c r="K124" s="11" t="s">
        <v>1</v>
      </c>
      <c r="L124">
        <f t="shared" si="5"/>
        <v>0</v>
      </c>
      <c r="M124" s="24"/>
    </row>
    <row r="125" spans="1:27" x14ac:dyDescent="0.25">
      <c r="B125" s="23"/>
      <c r="C125" s="82"/>
      <c r="D125" s="83" t="s">
        <v>65</v>
      </c>
      <c r="E125" s="118" t="s">
        <v>109</v>
      </c>
      <c r="F125" s="119"/>
      <c r="G125" s="120"/>
      <c r="H125" s="153" t="s">
        <v>110</v>
      </c>
      <c r="I125" s="154"/>
      <c r="J125" s="155"/>
      <c r="K125" s="11" t="s">
        <v>1</v>
      </c>
      <c r="L125">
        <f t="shared" si="5"/>
        <v>0</v>
      </c>
      <c r="M125" s="24"/>
    </row>
    <row r="126" spans="1:27" x14ac:dyDescent="0.25">
      <c r="A126" s="18"/>
      <c r="B126" s="89"/>
      <c r="C126" s="82">
        <v>7.06</v>
      </c>
      <c r="D126" s="90"/>
      <c r="E126" s="118" t="s">
        <v>111</v>
      </c>
      <c r="F126" s="119"/>
      <c r="G126" s="120"/>
      <c r="H126" s="153" t="s">
        <v>203</v>
      </c>
      <c r="I126" s="154"/>
      <c r="J126" s="155"/>
      <c r="K126" s="11" t="s">
        <v>1</v>
      </c>
      <c r="L126">
        <f t="shared" si="5"/>
        <v>0</v>
      </c>
      <c r="M126" s="91"/>
      <c r="N126" s="18"/>
      <c r="Q126" s="117"/>
      <c r="R126" s="117"/>
      <c r="S126" s="117"/>
      <c r="T126" s="117"/>
      <c r="U126" s="18"/>
      <c r="V126" s="18"/>
      <c r="W126" s="18"/>
      <c r="X126" s="18"/>
      <c r="Y126" s="18"/>
      <c r="Z126" s="18"/>
      <c r="AA126" s="18"/>
    </row>
    <row r="127" spans="1:27" x14ac:dyDescent="0.25">
      <c r="B127" s="23"/>
      <c r="C127" s="82">
        <v>7.07</v>
      </c>
      <c r="D127" s="92" t="s">
        <v>64</v>
      </c>
      <c r="E127" s="118" t="s">
        <v>112</v>
      </c>
      <c r="F127" s="119"/>
      <c r="G127" s="120"/>
      <c r="H127" s="153" t="s">
        <v>181</v>
      </c>
      <c r="I127" s="154"/>
      <c r="J127" s="155"/>
      <c r="K127" s="11" t="s">
        <v>1</v>
      </c>
      <c r="L127">
        <f t="shared" si="5"/>
        <v>0</v>
      </c>
      <c r="M127" s="24"/>
    </row>
    <row r="128" spans="1:27" x14ac:dyDescent="0.25">
      <c r="B128" s="23"/>
      <c r="C128" s="82"/>
      <c r="D128" s="83" t="s">
        <v>65</v>
      </c>
      <c r="E128" s="118" t="s">
        <v>113</v>
      </c>
      <c r="F128" s="119"/>
      <c r="G128" s="120"/>
      <c r="H128" s="153" t="s">
        <v>203</v>
      </c>
      <c r="I128" s="154"/>
      <c r="J128" s="155"/>
      <c r="K128" s="11" t="s">
        <v>1</v>
      </c>
      <c r="L128">
        <f t="shared" si="5"/>
        <v>0</v>
      </c>
      <c r="M128" s="24"/>
    </row>
    <row r="129" spans="2:13" x14ac:dyDescent="0.25">
      <c r="B129" s="23"/>
      <c r="C129" s="82">
        <v>7.08</v>
      </c>
      <c r="D129" s="84" t="s">
        <v>64</v>
      </c>
      <c r="E129" s="118" t="s">
        <v>231</v>
      </c>
      <c r="F129" s="119"/>
      <c r="G129" s="120"/>
      <c r="H129" s="153" t="s">
        <v>232</v>
      </c>
      <c r="I129" s="154"/>
      <c r="J129" s="155"/>
      <c r="K129" s="11" t="s">
        <v>1</v>
      </c>
      <c r="L129">
        <f t="shared" si="5"/>
        <v>0</v>
      </c>
      <c r="M129" s="24"/>
    </row>
    <row r="130" spans="2:13" x14ac:dyDescent="0.25">
      <c r="B130" s="23"/>
      <c r="C130" s="82"/>
      <c r="D130" s="84" t="s">
        <v>65</v>
      </c>
      <c r="E130" s="118" t="s">
        <v>233</v>
      </c>
      <c r="F130" s="119"/>
      <c r="G130" s="120"/>
      <c r="H130" s="153" t="s">
        <v>203</v>
      </c>
      <c r="I130" s="154"/>
      <c r="J130" s="155"/>
      <c r="K130" s="11" t="s">
        <v>1</v>
      </c>
      <c r="L130">
        <f t="shared" ref="L130" si="6">N(K130)</f>
        <v>0</v>
      </c>
      <c r="M130" s="24"/>
    </row>
    <row r="131" spans="2:13" x14ac:dyDescent="0.25">
      <c r="B131" s="23"/>
      <c r="C131" s="82"/>
      <c r="D131" s="83" t="s">
        <v>66</v>
      </c>
      <c r="E131" s="118" t="s">
        <v>234</v>
      </c>
      <c r="F131" s="119"/>
      <c r="G131" s="120"/>
      <c r="H131" s="153" t="s">
        <v>177</v>
      </c>
      <c r="I131" s="154"/>
      <c r="J131" s="155"/>
      <c r="K131" s="11" t="s">
        <v>1</v>
      </c>
      <c r="L131" s="93">
        <f t="shared" ref="L131" si="7">N(K131)</f>
        <v>0</v>
      </c>
      <c r="M131" s="24"/>
    </row>
    <row r="132" spans="2:13" x14ac:dyDescent="0.25">
      <c r="B132" s="23"/>
      <c r="C132" s="82">
        <v>7.09</v>
      </c>
      <c r="D132" s="84"/>
      <c r="E132" s="118" t="s">
        <v>43</v>
      </c>
      <c r="F132" s="119"/>
      <c r="G132" s="120"/>
      <c r="H132" s="153" t="s">
        <v>3</v>
      </c>
      <c r="I132" s="154"/>
      <c r="J132" s="155"/>
      <c r="K132" s="11" t="s">
        <v>1</v>
      </c>
      <c r="L132">
        <f t="shared" si="5"/>
        <v>0</v>
      </c>
      <c r="M132" s="24"/>
    </row>
    <row r="133" spans="2:13" x14ac:dyDescent="0.25">
      <c r="B133" s="23"/>
      <c r="C133" s="82">
        <v>7.1</v>
      </c>
      <c r="D133" s="84"/>
      <c r="E133" s="118" t="s">
        <v>114</v>
      </c>
      <c r="F133" s="119"/>
      <c r="G133" s="120"/>
      <c r="H133" s="153" t="s">
        <v>3</v>
      </c>
      <c r="I133" s="154"/>
      <c r="J133" s="155"/>
      <c r="K133" s="11" t="s">
        <v>1</v>
      </c>
      <c r="L133">
        <f t="shared" si="5"/>
        <v>0</v>
      </c>
      <c r="M133" s="24"/>
    </row>
    <row r="134" spans="2:13" x14ac:dyDescent="0.25">
      <c r="B134" s="23"/>
      <c r="C134" s="82">
        <v>7.1100000000000101</v>
      </c>
      <c r="D134" s="84"/>
      <c r="E134" s="118" t="s">
        <v>45</v>
      </c>
      <c r="F134" s="119"/>
      <c r="G134" s="120"/>
      <c r="H134" s="153" t="s">
        <v>3</v>
      </c>
      <c r="I134" s="154"/>
      <c r="J134" s="155"/>
      <c r="K134" s="11" t="s">
        <v>1</v>
      </c>
      <c r="L134">
        <f t="shared" si="5"/>
        <v>0</v>
      </c>
      <c r="M134" s="24"/>
    </row>
    <row r="135" spans="2:13" x14ac:dyDescent="0.25">
      <c r="B135" s="23"/>
      <c r="C135" s="82">
        <v>7.1200000000000099</v>
      </c>
      <c r="D135" s="84"/>
      <c r="E135" s="118" t="s">
        <v>115</v>
      </c>
      <c r="F135" s="119"/>
      <c r="G135" s="120"/>
      <c r="H135" s="153" t="s">
        <v>230</v>
      </c>
      <c r="I135" s="154"/>
      <c r="J135" s="155"/>
      <c r="K135" s="11" t="s">
        <v>1</v>
      </c>
      <c r="L135">
        <f t="shared" si="5"/>
        <v>0</v>
      </c>
      <c r="M135" s="24"/>
    </row>
    <row r="136" spans="2:13" x14ac:dyDescent="0.25">
      <c r="B136" s="23"/>
      <c r="C136" s="94">
        <v>7.13</v>
      </c>
      <c r="D136" s="95"/>
      <c r="E136" s="179" t="s">
        <v>46</v>
      </c>
      <c r="F136" s="180"/>
      <c r="G136" s="181"/>
      <c r="H136" s="168" t="s">
        <v>204</v>
      </c>
      <c r="I136" s="169"/>
      <c r="J136" s="170"/>
      <c r="K136" s="13" t="s">
        <v>1</v>
      </c>
      <c r="L136">
        <f t="shared" si="5"/>
        <v>0</v>
      </c>
      <c r="M136" s="24"/>
    </row>
    <row r="137" spans="2:13" x14ac:dyDescent="0.25">
      <c r="B137" s="23"/>
      <c r="C137" s="46"/>
      <c r="D137" s="47"/>
      <c r="E137" s="48"/>
      <c r="F137" s="47"/>
      <c r="G137" s="47"/>
      <c r="H137" s="148" t="s">
        <v>50</v>
      </c>
      <c r="I137" s="148"/>
      <c r="J137" s="149"/>
      <c r="K137" s="49">
        <f>SUM(K120:K136)</f>
        <v>0</v>
      </c>
      <c r="L137"/>
      <c r="M137" s="24"/>
    </row>
    <row r="138" spans="2:13" ht="7.5" customHeight="1" thickBot="1" x14ac:dyDescent="0.3">
      <c r="B138" s="96"/>
      <c r="C138" s="97"/>
      <c r="D138" s="98"/>
      <c r="E138" s="75"/>
      <c r="F138" s="98"/>
      <c r="G138" s="98"/>
      <c r="H138" s="75"/>
      <c r="I138"/>
      <c r="J138"/>
      <c r="K138" s="75"/>
      <c r="L138" s="75"/>
      <c r="M138" s="76"/>
    </row>
    <row r="139" spans="2:13" ht="7.5" customHeight="1" x14ac:dyDescent="0.25">
      <c r="B139" s="19"/>
      <c r="C139" s="78"/>
      <c r="D139" s="79"/>
      <c r="E139" s="21"/>
      <c r="F139" s="79"/>
      <c r="G139" s="79"/>
      <c r="H139" s="21"/>
      <c r="I139" s="21"/>
      <c r="J139" s="21"/>
      <c r="K139" s="21"/>
      <c r="L139" s="21"/>
      <c r="M139" s="22"/>
    </row>
    <row r="140" spans="2:13" x14ac:dyDescent="0.25">
      <c r="B140" s="23"/>
      <c r="C140" s="132" t="s">
        <v>51</v>
      </c>
      <c r="D140" s="132"/>
      <c r="E140" s="132"/>
      <c r="F140" s="132"/>
      <c r="G140" s="132"/>
      <c r="H140" s="132"/>
      <c r="I140" s="132"/>
      <c r="J140" s="132"/>
      <c r="K140" s="132"/>
      <c r="L140"/>
      <c r="M140" s="24"/>
    </row>
    <row r="141" spans="2:13" x14ac:dyDescent="0.25">
      <c r="B141" s="23"/>
      <c r="C141" s="128" t="s">
        <v>212</v>
      </c>
      <c r="D141" s="129"/>
      <c r="E141" s="37" t="s">
        <v>13</v>
      </c>
      <c r="F141" s="38"/>
      <c r="G141" s="38"/>
      <c r="H141" s="130" t="s">
        <v>14</v>
      </c>
      <c r="I141" s="131"/>
      <c r="J141" s="131"/>
      <c r="K141" s="39" t="s">
        <v>15</v>
      </c>
      <c r="L141"/>
      <c r="M141" s="24"/>
    </row>
    <row r="142" spans="2:13" x14ac:dyDescent="0.25">
      <c r="B142" s="23"/>
      <c r="C142" s="99">
        <v>8.01</v>
      </c>
      <c r="D142" s="81" t="s">
        <v>64</v>
      </c>
      <c r="E142" s="133" t="s">
        <v>116</v>
      </c>
      <c r="F142" s="182"/>
      <c r="G142" s="183"/>
      <c r="H142" s="159" t="s">
        <v>3</v>
      </c>
      <c r="I142" s="160"/>
      <c r="J142" s="161"/>
      <c r="K142" s="11" t="s">
        <v>1</v>
      </c>
      <c r="L142">
        <f>N(K142)</f>
        <v>0</v>
      </c>
      <c r="M142" s="24"/>
    </row>
    <row r="143" spans="2:13" x14ac:dyDescent="0.25">
      <c r="B143" s="23"/>
      <c r="C143" s="99"/>
      <c r="D143" s="100" t="s">
        <v>65</v>
      </c>
      <c r="E143" s="54" t="s">
        <v>117</v>
      </c>
      <c r="F143" s="101"/>
      <c r="G143" s="102"/>
      <c r="H143" s="121" t="s">
        <v>205</v>
      </c>
      <c r="I143" s="122"/>
      <c r="J143" s="123"/>
      <c r="K143" s="11" t="s">
        <v>1</v>
      </c>
      <c r="L143"/>
      <c r="M143" s="24"/>
    </row>
    <row r="144" spans="2:13" x14ac:dyDescent="0.25">
      <c r="B144" s="23"/>
      <c r="C144" s="82">
        <v>8.02</v>
      </c>
      <c r="D144" s="84"/>
      <c r="E144" s="118" t="s">
        <v>118</v>
      </c>
      <c r="F144" s="119"/>
      <c r="G144" s="120"/>
      <c r="H144" s="121" t="s">
        <v>3</v>
      </c>
      <c r="I144" s="122"/>
      <c r="J144" s="123"/>
      <c r="K144" s="11" t="s">
        <v>1</v>
      </c>
      <c r="L144">
        <f t="shared" ref="L144:L147" si="8">N(K144)</f>
        <v>0</v>
      </c>
      <c r="M144" s="24"/>
    </row>
    <row r="145" spans="2:13" x14ac:dyDescent="0.25">
      <c r="B145" s="23"/>
      <c r="C145" s="82">
        <v>8.0299999999999994</v>
      </c>
      <c r="D145" s="84"/>
      <c r="E145" s="118" t="s">
        <v>119</v>
      </c>
      <c r="F145" s="119"/>
      <c r="G145" s="120"/>
      <c r="H145" s="121" t="s">
        <v>3</v>
      </c>
      <c r="I145" s="122"/>
      <c r="J145" s="123"/>
      <c r="K145" s="11" t="s">
        <v>1</v>
      </c>
      <c r="L145">
        <f t="shared" si="8"/>
        <v>0</v>
      </c>
      <c r="M145" s="24"/>
    </row>
    <row r="146" spans="2:13" x14ac:dyDescent="0.25">
      <c r="B146" s="23"/>
      <c r="C146" s="82">
        <v>8.0399999999999991</v>
      </c>
      <c r="D146" s="84"/>
      <c r="E146" s="118" t="s">
        <v>52</v>
      </c>
      <c r="F146" s="119"/>
      <c r="G146" s="120"/>
      <c r="H146" s="121" t="s">
        <v>187</v>
      </c>
      <c r="I146" s="122"/>
      <c r="J146" s="123"/>
      <c r="K146" s="11" t="s">
        <v>1</v>
      </c>
      <c r="L146">
        <f t="shared" si="8"/>
        <v>0</v>
      </c>
      <c r="M146" s="24"/>
    </row>
    <row r="147" spans="2:13" x14ac:dyDescent="0.25">
      <c r="B147" s="23"/>
      <c r="C147" s="82">
        <v>8.0500000000000007</v>
      </c>
      <c r="D147" s="84"/>
      <c r="E147" s="118" t="s">
        <v>53</v>
      </c>
      <c r="F147" s="119"/>
      <c r="G147" s="120"/>
      <c r="H147" s="121" t="s">
        <v>120</v>
      </c>
      <c r="I147" s="122"/>
      <c r="J147" s="123"/>
      <c r="K147" s="11" t="s">
        <v>1</v>
      </c>
      <c r="L147">
        <f t="shared" si="8"/>
        <v>0</v>
      </c>
      <c r="M147" s="24"/>
    </row>
    <row r="148" spans="2:13" x14ac:dyDescent="0.25">
      <c r="B148" s="23"/>
      <c r="C148" s="82">
        <v>8.06</v>
      </c>
      <c r="D148" s="103"/>
      <c r="E148" s="118" t="s">
        <v>241</v>
      </c>
      <c r="F148" s="119"/>
      <c r="G148" s="120"/>
      <c r="H148" s="121" t="s">
        <v>242</v>
      </c>
      <c r="I148" s="122"/>
      <c r="J148" s="123"/>
      <c r="K148" s="11" t="s">
        <v>1</v>
      </c>
      <c r="L148"/>
      <c r="M148" s="24"/>
    </row>
    <row r="149" spans="2:13" x14ac:dyDescent="0.25">
      <c r="B149" s="23"/>
      <c r="C149" s="104"/>
      <c r="D149" s="105"/>
      <c r="E149" s="106"/>
      <c r="F149" s="105"/>
      <c r="G149" s="105"/>
      <c r="H149" s="171" t="s">
        <v>54</v>
      </c>
      <c r="I149" s="171"/>
      <c r="J149" s="172"/>
      <c r="K149" s="107">
        <f>SUM(K142:K148)</f>
        <v>0</v>
      </c>
      <c r="L149"/>
      <c r="M149" s="24"/>
    </row>
    <row r="150" spans="2:13" ht="15.75" customHeight="1" thickBot="1" x14ac:dyDescent="0.3">
      <c r="B150" s="23"/>
      <c r="C150" s="27"/>
      <c r="D150"/>
      <c r="E150"/>
      <c r="F150"/>
      <c r="G150"/>
      <c r="H150"/>
      <c r="I150"/>
      <c r="J150"/>
      <c r="K150"/>
      <c r="L150"/>
      <c r="M150" s="24"/>
    </row>
    <row r="151" spans="2:13" x14ac:dyDescent="0.25">
      <c r="B151" s="23"/>
      <c r="C151" s="27"/>
      <c r="D151"/>
      <c r="E151"/>
      <c r="F151"/>
      <c r="G151"/>
      <c r="H151"/>
      <c r="I151"/>
      <c r="J151" s="108" t="s">
        <v>55</v>
      </c>
      <c r="K151" s="109">
        <f>K37</f>
        <v>0</v>
      </c>
      <c r="L151"/>
      <c r="M151" s="24"/>
    </row>
    <row r="152" spans="2:13" x14ac:dyDescent="0.25">
      <c r="B152" s="23"/>
      <c r="C152" s="27"/>
      <c r="D152"/>
      <c r="E152"/>
      <c r="F152"/>
      <c r="G152"/>
      <c r="H152"/>
      <c r="I152"/>
      <c r="J152" s="110" t="s">
        <v>56</v>
      </c>
      <c r="K152" s="111">
        <f>K59</f>
        <v>0</v>
      </c>
      <c r="L152"/>
      <c r="M152" s="24"/>
    </row>
    <row r="153" spans="2:13" x14ac:dyDescent="0.25">
      <c r="B153" s="23"/>
      <c r="C153" s="27"/>
      <c r="D153"/>
      <c r="E153"/>
      <c r="F153"/>
      <c r="G153"/>
      <c r="H153"/>
      <c r="I153"/>
      <c r="J153" s="110" t="s">
        <v>57</v>
      </c>
      <c r="K153" s="111">
        <f>K69</f>
        <v>0</v>
      </c>
      <c r="L153"/>
      <c r="M153" s="24"/>
    </row>
    <row r="154" spans="2:13" x14ac:dyDescent="0.25">
      <c r="B154" s="23"/>
      <c r="C154" s="27"/>
      <c r="D154"/>
      <c r="E154"/>
      <c r="F154"/>
      <c r="G154"/>
      <c r="H154"/>
      <c r="I154"/>
      <c r="J154" s="110" t="s">
        <v>58</v>
      </c>
      <c r="K154" s="111">
        <f>K84</f>
        <v>0</v>
      </c>
      <c r="L154"/>
      <c r="M154" s="24"/>
    </row>
    <row r="155" spans="2:13" x14ac:dyDescent="0.25">
      <c r="B155" s="23"/>
      <c r="C155" s="27"/>
      <c r="D155"/>
      <c r="E155"/>
      <c r="F155"/>
      <c r="G155"/>
      <c r="H155"/>
      <c r="I155"/>
      <c r="J155" s="110" t="s">
        <v>59</v>
      </c>
      <c r="K155" s="111">
        <f>K102</f>
        <v>0</v>
      </c>
      <c r="L155"/>
      <c r="M155" s="24"/>
    </row>
    <row r="156" spans="2:13" x14ac:dyDescent="0.25">
      <c r="B156" s="23"/>
      <c r="C156" s="27"/>
      <c r="D156"/>
      <c r="E156"/>
      <c r="F156"/>
      <c r="G156"/>
      <c r="H156"/>
      <c r="I156"/>
      <c r="J156" s="110" t="s">
        <v>60</v>
      </c>
      <c r="K156" s="111">
        <f>K115</f>
        <v>0</v>
      </c>
      <c r="L156"/>
      <c r="M156" s="24"/>
    </row>
    <row r="157" spans="2:13" x14ac:dyDescent="0.25">
      <c r="B157" s="23"/>
      <c r="C157" s="27"/>
      <c r="D157"/>
      <c r="E157"/>
      <c r="F157"/>
      <c r="G157"/>
      <c r="H157"/>
      <c r="I157"/>
      <c r="J157" s="110" t="s">
        <v>61</v>
      </c>
      <c r="K157" s="111">
        <f>K137</f>
        <v>0</v>
      </c>
      <c r="L157"/>
      <c r="M157" s="24"/>
    </row>
    <row r="158" spans="2:13" ht="15.75" customHeight="1" thickBot="1" x14ac:dyDescent="0.3">
      <c r="B158" s="23"/>
      <c r="C158" s="27"/>
      <c r="D158"/>
      <c r="E158"/>
      <c r="F158"/>
      <c r="G158"/>
      <c r="H158"/>
      <c r="I158"/>
      <c r="J158" s="112" t="s">
        <v>62</v>
      </c>
      <c r="K158" s="113">
        <f>K149</f>
        <v>0</v>
      </c>
      <c r="L158"/>
      <c r="M158" s="24"/>
    </row>
    <row r="159" spans="2:13" ht="16.5" customHeight="1" thickTop="1" thickBot="1" x14ac:dyDescent="0.3">
      <c r="B159" s="23"/>
      <c r="C159" s="27"/>
      <c r="D159"/>
      <c r="E159"/>
      <c r="F159"/>
      <c r="G159"/>
      <c r="H159"/>
      <c r="I159"/>
      <c r="J159" s="114" t="s">
        <v>63</v>
      </c>
      <c r="K159" s="115">
        <f>SUM(K151:K158)</f>
        <v>0</v>
      </c>
      <c r="L159"/>
      <c r="M159" s="24"/>
    </row>
    <row r="160" spans="2:13" ht="9" customHeight="1" thickBot="1" x14ac:dyDescent="0.3">
      <c r="B160" s="96"/>
      <c r="C160" s="116"/>
      <c r="D160" s="75"/>
      <c r="E160" s="75"/>
      <c r="F160" s="75"/>
      <c r="G160" s="75"/>
      <c r="H160" s="75"/>
      <c r="I160" s="75"/>
      <c r="J160" s="75"/>
      <c r="K160" s="75"/>
      <c r="L160" s="75"/>
      <c r="M160" s="76"/>
    </row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  <row r="828" x14ac:dyDescent="0.25"/>
    <row r="829" x14ac:dyDescent="0.25"/>
    <row r="830" x14ac:dyDescent="0.25"/>
    <row r="831" x14ac:dyDescent="0.25"/>
    <row r="832" x14ac:dyDescent="0.25"/>
    <row r="833" x14ac:dyDescent="0.25"/>
    <row r="834" x14ac:dyDescent="0.25"/>
    <row r="835" x14ac:dyDescent="0.25"/>
    <row r="836" x14ac:dyDescent="0.25"/>
    <row r="837" x14ac:dyDescent="0.25"/>
    <row r="838" x14ac:dyDescent="0.25"/>
    <row r="839" x14ac:dyDescent="0.25"/>
    <row r="840" x14ac:dyDescent="0.25"/>
    <row r="841" x14ac:dyDescent="0.25"/>
    <row r="842" x14ac:dyDescent="0.25"/>
    <row r="843" x14ac:dyDescent="0.25"/>
    <row r="844" x14ac:dyDescent="0.25"/>
    <row r="845" x14ac:dyDescent="0.25"/>
    <row r="846" x14ac:dyDescent="0.25"/>
    <row r="847" x14ac:dyDescent="0.25"/>
    <row r="848" x14ac:dyDescent="0.25"/>
    <row r="849" x14ac:dyDescent="0.25"/>
    <row r="850" x14ac:dyDescent="0.25"/>
    <row r="851" x14ac:dyDescent="0.25"/>
    <row r="852" x14ac:dyDescent="0.25"/>
    <row r="853" x14ac:dyDescent="0.25"/>
    <row r="854" x14ac:dyDescent="0.25"/>
    <row r="855" x14ac:dyDescent="0.25"/>
    <row r="856" x14ac:dyDescent="0.25"/>
    <row r="857" x14ac:dyDescent="0.25"/>
    <row r="858" x14ac:dyDescent="0.25"/>
    <row r="859" x14ac:dyDescent="0.25"/>
    <row r="860" x14ac:dyDescent="0.25"/>
    <row r="861" x14ac:dyDescent="0.25"/>
    <row r="862" x14ac:dyDescent="0.25"/>
    <row r="863" x14ac:dyDescent="0.25"/>
    <row r="864" x14ac:dyDescent="0.25"/>
    <row r="865" x14ac:dyDescent="0.25"/>
    <row r="866" x14ac:dyDescent="0.25"/>
    <row r="867" x14ac:dyDescent="0.25"/>
    <row r="868" x14ac:dyDescent="0.25"/>
    <row r="869" x14ac:dyDescent="0.25"/>
    <row r="870" x14ac:dyDescent="0.25"/>
    <row r="871" x14ac:dyDescent="0.25"/>
    <row r="872" x14ac:dyDescent="0.25"/>
    <row r="873" x14ac:dyDescent="0.25"/>
    <row r="874" x14ac:dyDescent="0.25"/>
    <row r="875" x14ac:dyDescent="0.25"/>
    <row r="876" x14ac:dyDescent="0.25"/>
    <row r="877" x14ac:dyDescent="0.25"/>
    <row r="878" x14ac:dyDescent="0.25"/>
    <row r="879" x14ac:dyDescent="0.25"/>
    <row r="880" x14ac:dyDescent="0.25"/>
    <row r="881" x14ac:dyDescent="0.25"/>
    <row r="882" x14ac:dyDescent="0.25"/>
    <row r="883" x14ac:dyDescent="0.25"/>
    <row r="884" x14ac:dyDescent="0.25"/>
    <row r="885" x14ac:dyDescent="0.25"/>
    <row r="886" x14ac:dyDescent="0.25"/>
    <row r="887" x14ac:dyDescent="0.25"/>
    <row r="888" x14ac:dyDescent="0.25"/>
    <row r="889" x14ac:dyDescent="0.25"/>
    <row r="890" x14ac:dyDescent="0.25"/>
    <row r="891" x14ac:dyDescent="0.25"/>
    <row r="892" x14ac:dyDescent="0.25"/>
    <row r="893" x14ac:dyDescent="0.25"/>
    <row r="894" x14ac:dyDescent="0.25"/>
    <row r="895" x14ac:dyDescent="0.25"/>
    <row r="896" x14ac:dyDescent="0.25"/>
    <row r="897" x14ac:dyDescent="0.25"/>
    <row r="898" x14ac:dyDescent="0.25"/>
    <row r="899" x14ac:dyDescent="0.25"/>
    <row r="900" x14ac:dyDescent="0.25"/>
    <row r="901" x14ac:dyDescent="0.25"/>
    <row r="902" x14ac:dyDescent="0.25"/>
    <row r="903" x14ac:dyDescent="0.25"/>
    <row r="904" x14ac:dyDescent="0.25"/>
    <row r="905" x14ac:dyDescent="0.25"/>
    <row r="906" x14ac:dyDescent="0.25"/>
    <row r="907" x14ac:dyDescent="0.25"/>
    <row r="908" x14ac:dyDescent="0.25"/>
    <row r="909" x14ac:dyDescent="0.25"/>
    <row r="910" x14ac:dyDescent="0.25"/>
    <row r="911" x14ac:dyDescent="0.25"/>
    <row r="912" x14ac:dyDescent="0.25"/>
    <row r="913" x14ac:dyDescent="0.25"/>
    <row r="914" x14ac:dyDescent="0.25"/>
    <row r="915" x14ac:dyDescent="0.25"/>
    <row r="916" x14ac:dyDescent="0.25"/>
    <row r="917" x14ac:dyDescent="0.25"/>
    <row r="918" x14ac:dyDescent="0.25"/>
    <row r="919" x14ac:dyDescent="0.25"/>
    <row r="920" x14ac:dyDescent="0.25"/>
    <row r="921" x14ac:dyDescent="0.25"/>
    <row r="922" x14ac:dyDescent="0.25"/>
    <row r="923" x14ac:dyDescent="0.25"/>
    <row r="924" x14ac:dyDescent="0.25"/>
    <row r="925" x14ac:dyDescent="0.25"/>
    <row r="926" x14ac:dyDescent="0.25"/>
    <row r="927" x14ac:dyDescent="0.25"/>
    <row r="928" x14ac:dyDescent="0.25"/>
    <row r="929" x14ac:dyDescent="0.25"/>
    <row r="930" x14ac:dyDescent="0.25"/>
    <row r="931" x14ac:dyDescent="0.25"/>
    <row r="932" x14ac:dyDescent="0.25"/>
    <row r="933" x14ac:dyDescent="0.25"/>
    <row r="934" x14ac:dyDescent="0.25"/>
    <row r="935" x14ac:dyDescent="0.25"/>
    <row r="936" x14ac:dyDescent="0.25"/>
    <row r="937" x14ac:dyDescent="0.25"/>
    <row r="938" x14ac:dyDescent="0.25"/>
    <row r="939" x14ac:dyDescent="0.25"/>
    <row r="940" x14ac:dyDescent="0.25"/>
    <row r="941" x14ac:dyDescent="0.25"/>
    <row r="942" x14ac:dyDescent="0.25"/>
    <row r="943" x14ac:dyDescent="0.25"/>
    <row r="944" x14ac:dyDescent="0.25"/>
    <row r="945" x14ac:dyDescent="0.25"/>
    <row r="946" x14ac:dyDescent="0.25"/>
    <row r="947" x14ac:dyDescent="0.25"/>
    <row r="948" x14ac:dyDescent="0.25"/>
    <row r="949" x14ac:dyDescent="0.25"/>
    <row r="950" x14ac:dyDescent="0.25"/>
    <row r="951" x14ac:dyDescent="0.25"/>
    <row r="952" x14ac:dyDescent="0.25"/>
    <row r="953" x14ac:dyDescent="0.25"/>
    <row r="954" x14ac:dyDescent="0.25"/>
    <row r="955" x14ac:dyDescent="0.25"/>
    <row r="956" x14ac:dyDescent="0.25"/>
    <row r="957" x14ac:dyDescent="0.25"/>
    <row r="958" x14ac:dyDescent="0.25"/>
    <row r="959" x14ac:dyDescent="0.25"/>
    <row r="960" x14ac:dyDescent="0.25"/>
    <row r="961" x14ac:dyDescent="0.25"/>
    <row r="962" x14ac:dyDescent="0.25"/>
    <row r="963" x14ac:dyDescent="0.25"/>
    <row r="964" x14ac:dyDescent="0.25"/>
    <row r="965" x14ac:dyDescent="0.25"/>
    <row r="966" x14ac:dyDescent="0.25"/>
    <row r="967" x14ac:dyDescent="0.25"/>
    <row r="968" x14ac:dyDescent="0.25"/>
    <row r="969" x14ac:dyDescent="0.25"/>
    <row r="970" x14ac:dyDescent="0.25"/>
    <row r="971" x14ac:dyDescent="0.25"/>
    <row r="972" x14ac:dyDescent="0.25"/>
    <row r="973" x14ac:dyDescent="0.25"/>
    <row r="974" x14ac:dyDescent="0.25"/>
    <row r="975" x14ac:dyDescent="0.25"/>
    <row r="976" x14ac:dyDescent="0.25"/>
    <row r="977" x14ac:dyDescent="0.25"/>
    <row r="978" x14ac:dyDescent="0.25"/>
    <row r="979" x14ac:dyDescent="0.25"/>
    <row r="980" x14ac:dyDescent="0.25"/>
    <row r="981" x14ac:dyDescent="0.25"/>
    <row r="982" x14ac:dyDescent="0.25"/>
    <row r="983" x14ac:dyDescent="0.25"/>
    <row r="984" x14ac:dyDescent="0.25"/>
    <row r="985" x14ac:dyDescent="0.25"/>
    <row r="986" x14ac:dyDescent="0.25"/>
    <row r="987" x14ac:dyDescent="0.25"/>
    <row r="988" x14ac:dyDescent="0.25"/>
    <row r="989" x14ac:dyDescent="0.25"/>
    <row r="990" x14ac:dyDescent="0.25"/>
    <row r="991" x14ac:dyDescent="0.25"/>
    <row r="992" x14ac:dyDescent="0.25"/>
    <row r="993" x14ac:dyDescent="0.25"/>
    <row r="994" x14ac:dyDescent="0.25"/>
    <row r="995" x14ac:dyDescent="0.25"/>
    <row r="996" x14ac:dyDescent="0.25"/>
    <row r="997" x14ac:dyDescent="0.25"/>
    <row r="998" x14ac:dyDescent="0.25"/>
    <row r="999" x14ac:dyDescent="0.25"/>
    <row r="1000" x14ac:dyDescent="0.25"/>
    <row r="1001" x14ac:dyDescent="0.25"/>
    <row r="1002" x14ac:dyDescent="0.25"/>
    <row r="1003" x14ac:dyDescent="0.25"/>
    <row r="1004" x14ac:dyDescent="0.25"/>
    <row r="1005" x14ac:dyDescent="0.25"/>
    <row r="1006" x14ac:dyDescent="0.25"/>
  </sheetData>
  <sheetProtection algorithmName="SHA-512" hashValue="t8Y0fx0rhk6e/q+j3THN4ZEUcW/ffdJDPMDdO8xlZ1C5y7KDEolXGbcMyApmsNE94VqjntoCXtciIWMGxl8T+w==" saltValue="OmruNi/Q0onb2vCwjHvRdQ==" spinCount="100000" sheet="1" objects="1" scenarios="1"/>
  <mergeCells count="210">
    <mergeCell ref="O25:Q25"/>
    <mergeCell ref="E35:G35"/>
    <mergeCell ref="E29:G29"/>
    <mergeCell ref="E36:G36"/>
    <mergeCell ref="H76:J76"/>
    <mergeCell ref="E130:G130"/>
    <mergeCell ref="H130:J130"/>
    <mergeCell ref="E131:G131"/>
    <mergeCell ref="H131:J131"/>
    <mergeCell ref="E99:G99"/>
    <mergeCell ref="E94:G94"/>
    <mergeCell ref="E93:G93"/>
    <mergeCell ref="E96:G96"/>
    <mergeCell ref="E56:G56"/>
    <mergeCell ref="E57:G57"/>
    <mergeCell ref="E58:G58"/>
    <mergeCell ref="E43:G43"/>
    <mergeCell ref="E42:G42"/>
    <mergeCell ref="E67:G67"/>
    <mergeCell ref="E68:G68"/>
    <mergeCell ref="C87:K87"/>
    <mergeCell ref="C88:D88"/>
    <mergeCell ref="E64:G64"/>
    <mergeCell ref="E83:G83"/>
    <mergeCell ref="E97:G97"/>
    <mergeCell ref="E98:G98"/>
    <mergeCell ref="E100:G100"/>
    <mergeCell ref="E107:G107"/>
    <mergeCell ref="E108:G108"/>
    <mergeCell ref="E101:G101"/>
    <mergeCell ref="E124:G124"/>
    <mergeCell ref="E106:G106"/>
    <mergeCell ref="E109:G109"/>
    <mergeCell ref="E120:G120"/>
    <mergeCell ref="E121:G121"/>
    <mergeCell ref="E122:G122"/>
    <mergeCell ref="E123:G123"/>
    <mergeCell ref="E111:G111"/>
    <mergeCell ref="E92:G92"/>
    <mergeCell ref="E89:G89"/>
    <mergeCell ref="E90:G90"/>
    <mergeCell ref="E91:G91"/>
    <mergeCell ref="E73:G73"/>
    <mergeCell ref="E82:G82"/>
    <mergeCell ref="E65:G65"/>
    <mergeCell ref="E66:G66"/>
    <mergeCell ref="E95:G95"/>
    <mergeCell ref="E147:G147"/>
    <mergeCell ref="E136:G136"/>
    <mergeCell ref="E135:G135"/>
    <mergeCell ref="E129:G129"/>
    <mergeCell ref="E132:G132"/>
    <mergeCell ref="E142:G142"/>
    <mergeCell ref="E144:G144"/>
    <mergeCell ref="E145:G145"/>
    <mergeCell ref="E134:G134"/>
    <mergeCell ref="E133:G133"/>
    <mergeCell ref="H146:J146"/>
    <mergeCell ref="H147:J147"/>
    <mergeCell ref="H149:J149"/>
    <mergeCell ref="H141:J141"/>
    <mergeCell ref="H142:J142"/>
    <mergeCell ref="H143:J143"/>
    <mergeCell ref="H144:J144"/>
    <mergeCell ref="H145:J145"/>
    <mergeCell ref="F17:J17"/>
    <mergeCell ref="F19:J19"/>
    <mergeCell ref="E30:G30"/>
    <mergeCell ref="E31:G31"/>
    <mergeCell ref="E32:G32"/>
    <mergeCell ref="E33:G33"/>
    <mergeCell ref="E34:G34"/>
    <mergeCell ref="E52:G52"/>
    <mergeCell ref="E53:G53"/>
    <mergeCell ref="E54:G54"/>
    <mergeCell ref="E55:G55"/>
    <mergeCell ref="E126:G126"/>
    <mergeCell ref="E128:G128"/>
    <mergeCell ref="E127:G127"/>
    <mergeCell ref="E125:G125"/>
    <mergeCell ref="E146:G146"/>
    <mergeCell ref="H137:J137"/>
    <mergeCell ref="H119:J119"/>
    <mergeCell ref="H120:J120"/>
    <mergeCell ref="H121:J121"/>
    <mergeCell ref="H122:J122"/>
    <mergeCell ref="H123:J123"/>
    <mergeCell ref="H124:J124"/>
    <mergeCell ref="H125:J125"/>
    <mergeCell ref="H126:J126"/>
    <mergeCell ref="H127:J127"/>
    <mergeCell ref="H128:J128"/>
    <mergeCell ref="H129:J129"/>
    <mergeCell ref="H132:J132"/>
    <mergeCell ref="H133:J133"/>
    <mergeCell ref="H134:J134"/>
    <mergeCell ref="H135:J135"/>
    <mergeCell ref="H136:J136"/>
    <mergeCell ref="H115:J115"/>
    <mergeCell ref="H88:J88"/>
    <mergeCell ref="H89:J89"/>
    <mergeCell ref="H90:J90"/>
    <mergeCell ref="H91:J91"/>
    <mergeCell ref="H92:J92"/>
    <mergeCell ref="H93:J93"/>
    <mergeCell ref="H94:J94"/>
    <mergeCell ref="H95:J95"/>
    <mergeCell ref="H96:J96"/>
    <mergeCell ref="H97:J97"/>
    <mergeCell ref="H98:J98"/>
    <mergeCell ref="H99:J99"/>
    <mergeCell ref="H100:J100"/>
    <mergeCell ref="H101:J101"/>
    <mergeCell ref="H102:J102"/>
    <mergeCell ref="H110:J110"/>
    <mergeCell ref="H111:J111"/>
    <mergeCell ref="H112:J112"/>
    <mergeCell ref="H113:J113"/>
    <mergeCell ref="H114:J114"/>
    <mergeCell ref="H105:J105"/>
    <mergeCell ref="H106:J106"/>
    <mergeCell ref="H107:J107"/>
    <mergeCell ref="H108:J108"/>
    <mergeCell ref="H109:J109"/>
    <mergeCell ref="H40:J40"/>
    <mergeCell ref="H41:J41"/>
    <mergeCell ref="H42:J42"/>
    <mergeCell ref="H43:J43"/>
    <mergeCell ref="H44:J44"/>
    <mergeCell ref="H83:J83"/>
    <mergeCell ref="H84:J84"/>
    <mergeCell ref="H62:J62"/>
    <mergeCell ref="H63:J63"/>
    <mergeCell ref="H64:J64"/>
    <mergeCell ref="H65:J65"/>
    <mergeCell ref="H66:J66"/>
    <mergeCell ref="H67:J67"/>
    <mergeCell ref="H68:J68"/>
    <mergeCell ref="H69:J69"/>
    <mergeCell ref="H78:J78"/>
    <mergeCell ref="H79:J79"/>
    <mergeCell ref="H74:J74"/>
    <mergeCell ref="H75:J75"/>
    <mergeCell ref="H82:J82"/>
    <mergeCell ref="H72:J72"/>
    <mergeCell ref="H73:J73"/>
    <mergeCell ref="C40:D40"/>
    <mergeCell ref="C62:D62"/>
    <mergeCell ref="C72:D72"/>
    <mergeCell ref="H54:J54"/>
    <mergeCell ref="H45:J45"/>
    <mergeCell ref="H46:J46"/>
    <mergeCell ref="H47:J47"/>
    <mergeCell ref="H80:J80"/>
    <mergeCell ref="C13:K13"/>
    <mergeCell ref="C39:K39"/>
    <mergeCell ref="C27:K27"/>
    <mergeCell ref="C61:K61"/>
    <mergeCell ref="C71:K71"/>
    <mergeCell ref="H59:J59"/>
    <mergeCell ref="H29:J29"/>
    <mergeCell ref="H30:J30"/>
    <mergeCell ref="H31:J31"/>
    <mergeCell ref="H32:J32"/>
    <mergeCell ref="H33:J33"/>
    <mergeCell ref="H34:J34"/>
    <mergeCell ref="H35:J35"/>
    <mergeCell ref="H36:J36"/>
    <mergeCell ref="H37:J37"/>
    <mergeCell ref="H55:J55"/>
    <mergeCell ref="H81:J81"/>
    <mergeCell ref="E41:G41"/>
    <mergeCell ref="E44:G44"/>
    <mergeCell ref="E45:G45"/>
    <mergeCell ref="E46:G46"/>
    <mergeCell ref="E47:G47"/>
    <mergeCell ref="E48:G48"/>
    <mergeCell ref="E49:G49"/>
    <mergeCell ref="E50:G50"/>
    <mergeCell ref="E63:G63"/>
    <mergeCell ref="E51:G51"/>
    <mergeCell ref="H77:J77"/>
    <mergeCell ref="H56:J56"/>
    <mergeCell ref="H57:J57"/>
    <mergeCell ref="H48:J48"/>
    <mergeCell ref="H49:J49"/>
    <mergeCell ref="E148:G148"/>
    <mergeCell ref="H148:J148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H58:J58"/>
    <mergeCell ref="H50:J50"/>
    <mergeCell ref="H51:J51"/>
    <mergeCell ref="H52:J52"/>
    <mergeCell ref="H53:J53"/>
    <mergeCell ref="C105:D105"/>
    <mergeCell ref="C119:D119"/>
    <mergeCell ref="C141:D141"/>
    <mergeCell ref="H28:J28"/>
    <mergeCell ref="C104:K104"/>
    <mergeCell ref="C118:K118"/>
    <mergeCell ref="C140:K140"/>
    <mergeCell ref="C28:D28"/>
  </mergeCells>
  <conditionalFormatting sqref="F21">
    <cfRule type="cellIs" dxfId="87" priority="3" operator="equal">
      <formula>"Select…"</formula>
    </cfRule>
    <cfRule type="cellIs" dxfId="86" priority="4" operator="equal">
      <formula>"Select..."</formula>
    </cfRule>
  </conditionalFormatting>
  <conditionalFormatting sqref="F23">
    <cfRule type="cellIs" dxfId="85" priority="2" operator="equal">
      <formula>"Select…"</formula>
    </cfRule>
  </conditionalFormatting>
  <conditionalFormatting sqref="F25">
    <cfRule type="cellIs" dxfId="84" priority="1" operator="equal">
      <formula>"Select…"</formula>
    </cfRule>
  </conditionalFormatting>
  <conditionalFormatting sqref="G26:I26">
    <cfRule type="expression" dxfId="83" priority="160">
      <formula>$F$23&lt;&gt;"Rehab"</formula>
    </cfRule>
  </conditionalFormatting>
  <conditionalFormatting sqref="H32:J32">
    <cfRule type="expression" dxfId="82" priority="16">
      <formula>(F$25="Homeownership")</formula>
    </cfRule>
  </conditionalFormatting>
  <conditionalFormatting sqref="H34:J36">
    <cfRule type="expression" dxfId="81" priority="13">
      <formula>(F$25="Homeownership")</formula>
    </cfRule>
  </conditionalFormatting>
  <conditionalFormatting sqref="H42:J42">
    <cfRule type="expression" dxfId="80" priority="55">
      <formula>(OR(F$21&lt;&gt;"Urban",F$23&lt;&gt;"New Construction"))</formula>
    </cfRule>
  </conditionalFormatting>
  <conditionalFormatting sqref="H43:J43">
    <cfRule type="expression" dxfId="79" priority="56">
      <formula>OR((F$23&lt;&gt;"New Construction")=TRUE,(AND(F21&lt;&gt;"Tribal",F21&lt;&gt;"Rural"))=TRUE)</formula>
    </cfRule>
  </conditionalFormatting>
  <conditionalFormatting sqref="H44:J45">
    <cfRule type="expression" dxfId="78" priority="53">
      <formula>(F$23&lt;&gt;"New Construction")</formula>
    </cfRule>
  </conditionalFormatting>
  <conditionalFormatting sqref="H46:J46">
    <cfRule type="expression" dxfId="77" priority="52">
      <formula>(OR(F$23&lt;&gt;"New Construction",F$25="Homeownership"))</formula>
    </cfRule>
  </conditionalFormatting>
  <conditionalFormatting sqref="H48:J48">
    <cfRule type="expression" dxfId="76" priority="51">
      <formula>(OR(F$23&lt;&gt;"New Construction",F$25="Homeownership"))</formula>
    </cfRule>
  </conditionalFormatting>
  <conditionalFormatting sqref="H50:J50">
    <cfRule type="expression" dxfId="75" priority="50">
      <formula>OR((F$23&lt;&gt;"New Construction")=TRUE,(AND(F21&lt;&gt;"Tribal",F21&lt;&gt;"Rural"))=TRUE)</formula>
    </cfRule>
  </conditionalFormatting>
  <conditionalFormatting sqref="H51:J51">
    <cfRule type="expression" dxfId="74" priority="49">
      <formula>(F21&lt;&gt;"Urban")</formula>
    </cfRule>
  </conditionalFormatting>
  <conditionalFormatting sqref="H52:J52">
    <cfRule type="expression" dxfId="73" priority="48">
      <formula>(AND(F21&lt;&gt;"Urban",F21&lt;&gt;"Rural"))</formula>
    </cfRule>
  </conditionalFormatting>
  <conditionalFormatting sqref="H53:J53">
    <cfRule type="expression" dxfId="72" priority="12">
      <formula>(F$25="Homeownership")</formula>
    </cfRule>
  </conditionalFormatting>
  <conditionalFormatting sqref="H67:J67">
    <cfRule type="expression" dxfId="71" priority="11">
      <formula>(F$25="Homeownership")</formula>
    </cfRule>
  </conditionalFormatting>
  <conditionalFormatting sqref="H75:J75">
    <cfRule type="expression" dxfId="70" priority="47">
      <formula>F23&lt;&gt;"Rehab"</formula>
    </cfRule>
  </conditionalFormatting>
  <conditionalFormatting sqref="H76:J76">
    <cfRule type="expression" dxfId="69" priority="46">
      <formula>F23&lt;&gt;"Rehab"</formula>
    </cfRule>
  </conditionalFormatting>
  <conditionalFormatting sqref="H77:J77">
    <cfRule type="expression" dxfId="68" priority="45">
      <formula>F23&lt;&gt;"Rehab"</formula>
    </cfRule>
  </conditionalFormatting>
  <conditionalFormatting sqref="H78:J78">
    <cfRule type="expression" dxfId="67" priority="43">
      <formula>F23&lt;&gt;"New Construction"</formula>
    </cfRule>
  </conditionalFormatting>
  <conditionalFormatting sqref="H79:J79">
    <cfRule type="expression" dxfId="66" priority="42">
      <formula>F23&lt;&gt;"New Construction"</formula>
    </cfRule>
  </conditionalFormatting>
  <conditionalFormatting sqref="H80:J80">
    <cfRule type="expression" dxfId="65" priority="44">
      <formula>F23&lt;&gt;"Rehab"</formula>
    </cfRule>
  </conditionalFormatting>
  <conditionalFormatting sqref="H89:J89">
    <cfRule type="expression" dxfId="64" priority="41">
      <formula>F23&lt;&gt;"New Construction"</formula>
    </cfRule>
  </conditionalFormatting>
  <conditionalFormatting sqref="H90:J90">
    <cfRule type="expression" dxfId="63" priority="37">
      <formula>F23&lt;&gt;"Rehab"</formula>
    </cfRule>
  </conditionalFormatting>
  <conditionalFormatting sqref="H91:J91">
    <cfRule type="expression" dxfId="62" priority="40">
      <formula>F23&lt;&gt;"New Construction"</formula>
    </cfRule>
  </conditionalFormatting>
  <conditionalFormatting sqref="H92:J92">
    <cfRule type="expression" dxfId="61" priority="36">
      <formula>F23&lt;&gt;"Rehab"</formula>
    </cfRule>
  </conditionalFormatting>
  <conditionalFormatting sqref="H94:J95">
    <cfRule type="expression" dxfId="60" priority="17">
      <formula>(F$25="Homeownership")</formula>
    </cfRule>
  </conditionalFormatting>
  <conditionalFormatting sqref="H95:J95">
    <cfRule type="expression" dxfId="59" priority="35">
      <formula>F23&lt;&gt;"Rehab"</formula>
    </cfRule>
  </conditionalFormatting>
  <conditionalFormatting sqref="H96:J96">
    <cfRule type="expression" dxfId="58" priority="34">
      <formula>F23&lt;&gt;"Rehab"</formula>
    </cfRule>
  </conditionalFormatting>
  <conditionalFormatting sqref="H97:J97">
    <cfRule type="expression" dxfId="57" priority="39">
      <formula>F23&lt;&gt;"New Construction"</formula>
    </cfRule>
  </conditionalFormatting>
  <conditionalFormatting sqref="H98:J98">
    <cfRule type="expression" dxfId="56" priority="33">
      <formula>F23&lt;&gt;"Rehab"</formula>
    </cfRule>
  </conditionalFormatting>
  <conditionalFormatting sqref="H99:J99">
    <cfRule type="expression" dxfId="55" priority="38">
      <formula>F23&lt;&gt;"New Construction"</formula>
    </cfRule>
  </conditionalFormatting>
  <conditionalFormatting sqref="H100:J100">
    <cfRule type="expression" dxfId="54" priority="32">
      <formula>F23&lt;&gt;"Rehab"</formula>
    </cfRule>
  </conditionalFormatting>
  <conditionalFormatting sqref="H101:J101">
    <cfRule type="expression" dxfId="53" priority="31">
      <formula>F23&lt;&gt;"Rehab"</formula>
    </cfRule>
  </conditionalFormatting>
  <conditionalFormatting sqref="H124:J125">
    <cfRule type="expression" dxfId="52" priority="29">
      <formula>F$25="Homeownership"</formula>
    </cfRule>
  </conditionalFormatting>
  <conditionalFormatting sqref="H126:J126">
    <cfRule type="expression" dxfId="51" priority="28">
      <formula>F23&lt;&gt;"Rehab"</formula>
    </cfRule>
  </conditionalFormatting>
  <conditionalFormatting sqref="H127:J127">
    <cfRule type="expression" dxfId="50" priority="24">
      <formula>F23&lt;&gt;"New Construction"</formula>
    </cfRule>
  </conditionalFormatting>
  <conditionalFormatting sqref="H128:J128">
    <cfRule type="expression" dxfId="49" priority="27">
      <formula>F23&lt;&gt;"Rehab"</formula>
    </cfRule>
  </conditionalFormatting>
  <conditionalFormatting sqref="H129:J129">
    <cfRule type="expression" dxfId="48" priority="23">
      <formula>F23&lt;&gt;"New Construction"</formula>
    </cfRule>
  </conditionalFormatting>
  <conditionalFormatting sqref="H130:J130">
    <cfRule type="expression" dxfId="47" priority="26">
      <formula>F23&lt;&gt;"Rehab"</formula>
    </cfRule>
  </conditionalFormatting>
  <conditionalFormatting sqref="H132:J132">
    <cfRule type="expression" dxfId="46" priority="25">
      <formula>F$25="Homeownership"</formula>
    </cfRule>
  </conditionalFormatting>
  <conditionalFormatting sqref="H142:J143">
    <cfRule type="expression" dxfId="45" priority="21">
      <formula>F$25="Homeownership"</formula>
    </cfRule>
  </conditionalFormatting>
  <conditionalFormatting sqref="H146:J147">
    <cfRule type="expression" dxfId="44" priority="5">
      <formula>F$25="Homeownership"</formula>
    </cfRule>
  </conditionalFormatting>
  <conditionalFormatting sqref="H29:K36 H41:K58 H63:K68 H73:K83 H89:K101 H106:K114 H120:K136">
    <cfRule type="expression" dxfId="43" priority="57">
      <formula>OR($F$21="Select…",$F$23="Select…",$F$25="Select…")</formula>
    </cfRule>
  </conditionalFormatting>
  <conditionalFormatting sqref="H142:K148">
    <cfRule type="expression" dxfId="42" priority="6">
      <formula>OR($F$21="Select…",$F$23="Select…",$F$25="Select…")</formula>
    </cfRule>
  </conditionalFormatting>
  <conditionalFormatting sqref="K19">
    <cfRule type="expression" dxfId="41" priority="124">
      <formula>$K$19&lt;&gt;""</formula>
    </cfRule>
  </conditionalFormatting>
  <conditionalFormatting sqref="K32">
    <cfRule type="expression" dxfId="40" priority="83">
      <formula>(F$25="Homeownership")</formula>
    </cfRule>
  </conditionalFormatting>
  <conditionalFormatting sqref="K34:K36">
    <cfRule type="expression" dxfId="39" priority="80">
      <formula>(F$25="Homeownership")</formula>
    </cfRule>
  </conditionalFormatting>
  <conditionalFormatting sqref="K42">
    <cfRule type="expression" dxfId="38" priority="113">
      <formula>(OR(F$21&lt;&gt;"Urban",F$23&lt;&gt;"New Construction"))</formula>
    </cfRule>
  </conditionalFormatting>
  <conditionalFormatting sqref="K43">
    <cfRule type="expression" dxfId="37" priority="62">
      <formula>OR((F$23&lt;&gt;"New Construction")=TRUE,(AND(F21&lt;&gt;"Tribal",F21&lt;&gt;"Rural"))=TRUE)</formula>
    </cfRule>
  </conditionalFormatting>
  <conditionalFormatting sqref="K44">
    <cfRule type="expression" dxfId="36" priority="111">
      <formula>(F$23&lt;&gt;"New Construction")</formula>
    </cfRule>
  </conditionalFormatting>
  <conditionalFormatting sqref="K45">
    <cfRule type="expression" dxfId="35" priority="104">
      <formula>(F$23&lt;&gt;"New Construction")</formula>
    </cfRule>
  </conditionalFormatting>
  <conditionalFormatting sqref="K46">
    <cfRule type="expression" dxfId="34" priority="105">
      <formula>(OR(F$23&lt;&gt;"New Construction",F$25="Homeownership"))</formula>
    </cfRule>
  </conditionalFormatting>
  <conditionalFormatting sqref="K48">
    <cfRule type="expression" dxfId="33" priority="79">
      <formula>(OR(F$23&lt;&gt;"New Construction",F$25="Homeownership"))</formula>
    </cfRule>
  </conditionalFormatting>
  <conditionalFormatting sqref="K50">
    <cfRule type="expression" dxfId="32" priority="108">
      <formula>OR((F$23&lt;&gt;"New Construction")=TRUE,(AND(F21&lt;&gt;"Tribal",F21&lt;&gt;"Rural"))=TRUE)</formula>
    </cfRule>
  </conditionalFormatting>
  <conditionalFormatting sqref="K51">
    <cfRule type="expression" dxfId="31" priority="107">
      <formula>(F21&lt;&gt;"Urban")</formula>
    </cfRule>
  </conditionalFormatting>
  <conditionalFormatting sqref="K52">
    <cfRule type="expression" dxfId="30" priority="106">
      <formula>(AND(F21&lt;&gt;"Urban",F21&lt;&gt;"Rural"))</formula>
    </cfRule>
  </conditionalFormatting>
  <conditionalFormatting sqref="K53">
    <cfRule type="expression" dxfId="29" priority="78">
      <formula>(F$25="Homeownership")</formula>
    </cfRule>
  </conditionalFormatting>
  <conditionalFormatting sqref="K58">
    <cfRule type="expression" dxfId="28" priority="109">
      <formula>$O58</formula>
    </cfRule>
  </conditionalFormatting>
  <conditionalFormatting sqref="K67">
    <cfRule type="expression" dxfId="27" priority="77">
      <formula>(F$25="Homeownership")</formula>
    </cfRule>
  </conditionalFormatting>
  <conditionalFormatting sqref="K75">
    <cfRule type="expression" dxfId="26" priority="102">
      <formula>F23&lt;&gt;"Rehab"</formula>
    </cfRule>
  </conditionalFormatting>
  <conditionalFormatting sqref="K76">
    <cfRule type="expression" dxfId="25" priority="61">
      <formula>F23&lt;&gt;"Rehab"</formula>
    </cfRule>
  </conditionalFormatting>
  <conditionalFormatting sqref="K77">
    <cfRule type="expression" dxfId="24" priority="60">
      <formula>F23&lt;&gt;"Rehab"</formula>
    </cfRule>
  </conditionalFormatting>
  <conditionalFormatting sqref="K78">
    <cfRule type="expression" dxfId="23" priority="59">
      <formula>F23&lt;&gt;"New Construction"</formula>
    </cfRule>
  </conditionalFormatting>
  <conditionalFormatting sqref="K79">
    <cfRule type="expression" dxfId="22" priority="101">
      <formula>F23&lt;&gt;"New Construction"</formula>
    </cfRule>
  </conditionalFormatting>
  <conditionalFormatting sqref="K80">
    <cfRule type="expression" dxfId="21" priority="84">
      <formula>F23&lt;&gt;"Rehab"</formula>
    </cfRule>
  </conditionalFormatting>
  <conditionalFormatting sqref="K89">
    <cfRule type="expression" dxfId="20" priority="100">
      <formula>F23&lt;&gt;"New Construction"</formula>
    </cfRule>
  </conditionalFormatting>
  <conditionalFormatting sqref="K90">
    <cfRule type="expression" dxfId="19" priority="99">
      <formula>F23&lt;&gt;"Rehab"</formula>
    </cfRule>
  </conditionalFormatting>
  <conditionalFormatting sqref="K91">
    <cfRule type="expression" dxfId="18" priority="98">
      <formula>F23&lt;&gt;"New Construction"</formula>
    </cfRule>
  </conditionalFormatting>
  <conditionalFormatting sqref="K92">
    <cfRule type="expression" dxfId="17" priority="97">
      <formula>F23&lt;&gt;"Rehab"</formula>
    </cfRule>
  </conditionalFormatting>
  <conditionalFormatting sqref="K94">
    <cfRule type="expression" dxfId="16" priority="76">
      <formula>(F$25="Homeownership")</formula>
    </cfRule>
  </conditionalFormatting>
  <conditionalFormatting sqref="K95">
    <cfRule type="expression" dxfId="15" priority="96">
      <formula>(OR(F$23&lt;&gt;"Rehab",F$25="Homeownership"))</formula>
    </cfRule>
  </conditionalFormatting>
  <conditionalFormatting sqref="K96">
    <cfRule type="expression" dxfId="14" priority="95">
      <formula>F23&lt;&gt;"Rehab"</formula>
    </cfRule>
  </conditionalFormatting>
  <conditionalFormatting sqref="K97">
    <cfRule type="expression" dxfId="13" priority="94">
      <formula>F23&lt;&gt;"New Construction"</formula>
    </cfRule>
  </conditionalFormatting>
  <conditionalFormatting sqref="K98">
    <cfRule type="expression" dxfId="12" priority="93">
      <formula>F23&lt;&gt;"Rehab"</formula>
    </cfRule>
  </conditionalFormatting>
  <conditionalFormatting sqref="K99">
    <cfRule type="expression" dxfId="11" priority="92">
      <formula>F23&lt;&gt;"New Construction"</formula>
    </cfRule>
  </conditionalFormatting>
  <conditionalFormatting sqref="K100">
    <cfRule type="expression" dxfId="10" priority="91">
      <formula>F23&lt;&gt;"Rehab"</formula>
    </cfRule>
  </conditionalFormatting>
  <conditionalFormatting sqref="K101">
    <cfRule type="expression" dxfId="9" priority="90">
      <formula>F23&lt;&gt;"Rehab"</formula>
    </cfRule>
  </conditionalFormatting>
  <conditionalFormatting sqref="K124:K125">
    <cfRule type="expression" dxfId="8" priority="73">
      <formula>F$25="Homeownership"</formula>
    </cfRule>
  </conditionalFormatting>
  <conditionalFormatting sqref="K126">
    <cfRule type="expression" dxfId="7" priority="89">
      <formula>F23&lt;&gt;"Rehab"</formula>
    </cfRule>
  </conditionalFormatting>
  <conditionalFormatting sqref="K127">
    <cfRule type="expression" dxfId="6" priority="88">
      <formula>F23&lt;&gt;"New Construction"</formula>
    </cfRule>
  </conditionalFormatting>
  <conditionalFormatting sqref="K128">
    <cfRule type="expression" dxfId="5" priority="87">
      <formula>F23&lt;&gt;"Rehab"</formula>
    </cfRule>
  </conditionalFormatting>
  <conditionalFormatting sqref="K129">
    <cfRule type="expression" dxfId="4" priority="66">
      <formula>F23&lt;&gt;"New Construction"</formula>
    </cfRule>
  </conditionalFormatting>
  <conditionalFormatting sqref="K130">
    <cfRule type="expression" dxfId="3" priority="65">
      <formula>F23&lt;&gt;"Rehab"</formula>
    </cfRule>
  </conditionalFormatting>
  <conditionalFormatting sqref="K132">
    <cfRule type="expression" dxfId="2" priority="72">
      <formula>F$25="Homeownership"</formula>
    </cfRule>
  </conditionalFormatting>
  <conditionalFormatting sqref="K142:K143">
    <cfRule type="expression" dxfId="1" priority="70">
      <formula>F$25="Homeownership"</formula>
    </cfRule>
  </conditionalFormatting>
  <conditionalFormatting sqref="K146:K147">
    <cfRule type="expression" dxfId="0" priority="7">
      <formula>F$25="Homeownership"</formula>
    </cfRule>
  </conditionalFormatting>
  <dataValidations count="55">
    <dataValidation type="list" allowBlank="1" showErrorMessage="1" sqref="F23" xr:uid="{00000000-0002-0000-0000-000000000000}">
      <formula1>Activity</formula1>
    </dataValidation>
    <dataValidation type="list" allowBlank="1" showErrorMessage="1" sqref="F21" xr:uid="{00000000-0002-0000-0000-000001000000}">
      <formula1>Location</formula1>
    </dataValidation>
    <dataValidation type="list" allowBlank="1" showInputMessage="1" showErrorMessage="1" sqref="K32" xr:uid="{00000000-0002-0000-0000-000002000000}">
      <formula1>S_1.01d</formula1>
    </dataValidation>
    <dataValidation type="list" allowBlank="1" showInputMessage="1" showErrorMessage="1" sqref="K33" xr:uid="{00000000-0002-0000-0000-000003000000}">
      <formula1>S_1.02</formula1>
    </dataValidation>
    <dataValidation type="list" allowBlank="1" showInputMessage="1" showErrorMessage="1" sqref="K34" xr:uid="{00000000-0002-0000-0000-000004000000}">
      <formula1>S_1.03</formula1>
    </dataValidation>
    <dataValidation type="list" allowBlank="1" showInputMessage="1" showErrorMessage="1" sqref="K35" xr:uid="{00000000-0002-0000-0000-000005000000}">
      <formula1>S_1.04</formula1>
    </dataValidation>
    <dataValidation type="list" allowBlank="1" showInputMessage="1" showErrorMessage="1" sqref="K36" xr:uid="{00000000-0002-0000-0000-000006000000}">
      <formula1>S_1.05</formula1>
    </dataValidation>
    <dataValidation type="list" allowBlank="1" showInputMessage="1" showErrorMessage="1" sqref="K43" xr:uid="{00000000-0002-0000-0000-000007000000}">
      <formula1>S_2.02b</formula1>
    </dataValidation>
    <dataValidation type="list" allowBlank="1" showInputMessage="1" showErrorMessage="1" sqref="K45" xr:uid="{00000000-0002-0000-0000-000008000000}">
      <formula1>S_2.03b</formula1>
    </dataValidation>
    <dataValidation type="list" allowBlank="1" showInputMessage="1" showErrorMessage="1" sqref="K47" xr:uid="{00000000-0002-0000-0000-000009000000}">
      <formula1>S_2.04b</formula1>
    </dataValidation>
    <dataValidation type="list" allowBlank="1" showInputMessage="1" showErrorMessage="1" sqref="K49" xr:uid="{00000000-0002-0000-0000-00000A000000}">
      <formula1>S_2.05b</formula1>
    </dataValidation>
    <dataValidation type="list" allowBlank="1" showInputMessage="1" showErrorMessage="1" sqref="K51" xr:uid="{00000000-0002-0000-0000-00000B000000}">
      <formula1>S_2.06b</formula1>
    </dataValidation>
    <dataValidation type="list" allowBlank="1" showInputMessage="1" showErrorMessage="1" sqref="K53" xr:uid="{00000000-0002-0000-0000-00000C000000}">
      <formula1>S_2.08</formula1>
    </dataValidation>
    <dataValidation type="list" allowBlank="1" showInputMessage="1" showErrorMessage="1" sqref="K54" xr:uid="{00000000-0002-0000-0000-00000D000000}">
      <formula1>S_2.09</formula1>
    </dataValidation>
    <dataValidation type="list" allowBlank="1" showInputMessage="1" showErrorMessage="1" sqref="K55" xr:uid="{00000000-0002-0000-0000-00000E000000}">
      <formula1>S_2.11</formula1>
    </dataValidation>
    <dataValidation type="list" allowBlank="1" showInputMessage="1" showErrorMessage="1" sqref="K56" xr:uid="{00000000-0002-0000-0000-00000F000000}">
      <formula1>S_2.12</formula1>
    </dataValidation>
    <dataValidation type="list" allowBlank="1" showInputMessage="1" showErrorMessage="1" sqref="K58" xr:uid="{00000000-0002-0000-0000-000010000000}">
      <formula1>S_2.13b</formula1>
    </dataValidation>
    <dataValidation type="list" allowBlank="1" showInputMessage="1" showErrorMessage="1" sqref="K65" xr:uid="{00000000-0002-0000-0000-000011000000}">
      <formula1>S_3.02b</formula1>
    </dataValidation>
    <dataValidation type="list" allowBlank="1" showInputMessage="1" showErrorMessage="1" sqref="K66" xr:uid="{00000000-0002-0000-0000-000012000000}">
      <formula1>S_3.02c</formula1>
    </dataValidation>
    <dataValidation type="list" allowBlank="1" showInputMessage="1" showErrorMessage="1" sqref="K74" xr:uid="{00000000-0002-0000-0000-000013000000}">
      <formula1>S_4.01b</formula1>
    </dataValidation>
    <dataValidation type="list" allowBlank="1" showInputMessage="1" showErrorMessage="1" sqref="K78" xr:uid="{00000000-0002-0000-0000-000014000000}">
      <formula1>s_4.03b</formula1>
    </dataValidation>
    <dataValidation type="list" allowBlank="1" showInputMessage="1" showErrorMessage="1" sqref="K79" xr:uid="{00000000-0002-0000-0000-000015000000}">
      <formula1>S_4.04a</formula1>
    </dataValidation>
    <dataValidation type="list" allowBlank="1" showInputMessage="1" showErrorMessage="1" sqref="K80" xr:uid="{00000000-0002-0000-0000-000016000000}">
      <formula1>S_4.04b</formula1>
    </dataValidation>
    <dataValidation type="list" allowBlank="1" showInputMessage="1" showErrorMessage="1" sqref="K81" xr:uid="{00000000-0002-0000-0000-000017000000}">
      <formula1>S_4.05</formula1>
    </dataValidation>
    <dataValidation type="list" allowBlank="1" showInputMessage="1" showErrorMessage="1" sqref="K82" xr:uid="{00000000-0002-0000-0000-000018000000}">
      <formula1>S_4.06</formula1>
    </dataValidation>
    <dataValidation type="list" allowBlank="1" showInputMessage="1" showErrorMessage="1" sqref="K83" xr:uid="{00000000-0002-0000-0000-000019000000}">
      <formula1>S_4.07</formula1>
    </dataValidation>
    <dataValidation type="list" allowBlank="1" showInputMessage="1" showErrorMessage="1" sqref="K91" xr:uid="{00000000-0002-0000-0000-00001A000000}">
      <formula1>S_5.02a</formula1>
    </dataValidation>
    <dataValidation type="list" allowBlank="1" showInputMessage="1" showErrorMessage="1" sqref="K92" xr:uid="{00000000-0002-0000-0000-00001B000000}">
      <formula1>S_5.02b</formula1>
    </dataValidation>
    <dataValidation type="list" allowBlank="1" showInputMessage="1" showErrorMessage="1" sqref="K94" xr:uid="{00000000-0002-0000-0000-00001C000000}">
      <formula1>S_5.04</formula1>
    </dataValidation>
    <dataValidation type="list" allowBlank="1" showInputMessage="1" showErrorMessage="1" sqref="K95" xr:uid="{00000000-0002-0000-0000-00001D000000}">
      <formula1>S_5.05</formula1>
    </dataValidation>
    <dataValidation type="list" allowBlank="1" showInputMessage="1" showErrorMessage="1" sqref="K96" xr:uid="{00000000-0002-0000-0000-00001E000000}">
      <formula1>S_5.06</formula1>
    </dataValidation>
    <dataValidation type="list" allowBlank="1" showInputMessage="1" showErrorMessage="1" sqref="K98" xr:uid="{00000000-0002-0000-0000-00001F000000}">
      <formula1>S_5.07b</formula1>
    </dataValidation>
    <dataValidation type="list" allowBlank="1" showInputMessage="1" showErrorMessage="1" sqref="K100" xr:uid="{00000000-0002-0000-0000-000020000000}">
      <formula1>S_5.08b</formula1>
    </dataValidation>
    <dataValidation type="list" allowBlank="1" showInputMessage="1" showErrorMessage="1" sqref="K101" xr:uid="{00000000-0002-0000-0000-000021000000}">
      <formula1>S_5.09</formula1>
    </dataValidation>
    <dataValidation type="list" allowBlank="1" showInputMessage="1" showErrorMessage="1" sqref="K107" xr:uid="{00000000-0002-0000-0000-000022000000}">
      <formula1>S_6.01b</formula1>
    </dataValidation>
    <dataValidation type="list" allowBlank="1" showInputMessage="1" showErrorMessage="1" sqref="K108" xr:uid="{00000000-0002-0000-0000-000023000000}">
      <formula1>S_6.01c</formula1>
    </dataValidation>
    <dataValidation type="list" allowBlank="1" showInputMessage="1" showErrorMessage="1" sqref="K109" xr:uid="{00000000-0002-0000-0000-000024000000}">
      <formula1>S_6.02a</formula1>
    </dataValidation>
    <dataValidation type="list" allowBlank="1" showInputMessage="1" showErrorMessage="1" sqref="K110" xr:uid="{00000000-0002-0000-0000-000025000000}">
      <formula1>S_6.02b</formula1>
    </dataValidation>
    <dataValidation type="list" allowBlank="1" showInputMessage="1" showErrorMessage="1" sqref="K111" xr:uid="{00000000-0002-0000-0000-000026000000}">
      <formula1>S_6.03</formula1>
    </dataValidation>
    <dataValidation type="list" allowBlank="1" showInputMessage="1" showErrorMessage="1" sqref="K112" xr:uid="{00000000-0002-0000-0000-000027000000}">
      <formula1>S_6.04a</formula1>
    </dataValidation>
    <dataValidation type="list" allowBlank="1" showInputMessage="1" showErrorMessage="1" sqref="K113" xr:uid="{00000000-0002-0000-0000-000028000000}">
      <formula1>S_6.04b</formula1>
    </dataValidation>
    <dataValidation type="list" allowBlank="1" showInputMessage="1" showErrorMessage="1" sqref="K114" xr:uid="{00000000-0002-0000-0000-000029000000}">
      <formula1>S_6.05</formula1>
    </dataValidation>
    <dataValidation type="list" allowBlank="1" showInputMessage="1" showErrorMessage="1" sqref="K125" xr:uid="{00000000-0002-0000-0000-00002A000000}">
      <formula1>S_7.05b</formula1>
    </dataValidation>
    <dataValidation type="list" allowBlank="1" showInputMessage="1" showErrorMessage="1" sqref="K126" xr:uid="{00000000-0002-0000-0000-00002B000000}">
      <formula1>S_7.06</formula1>
    </dataValidation>
    <dataValidation type="list" allowBlank="1" showInputMessage="1" showErrorMessage="1" sqref="K128" xr:uid="{00000000-0002-0000-0000-00002C000000}">
      <formula1>S_7.07b</formula1>
    </dataValidation>
    <dataValidation type="list" allowBlank="1" showInputMessage="1" showErrorMessage="1" sqref="K136" xr:uid="{00000000-0002-0000-0000-00002D000000}">
      <formula1>S_7.14</formula1>
    </dataValidation>
    <dataValidation type="list" allowBlank="1" showInputMessage="1" showErrorMessage="1" sqref="K143" xr:uid="{00000000-0002-0000-0000-00002E000000}">
      <formula1>S_8.01b</formula1>
    </dataValidation>
    <dataValidation type="list" allowBlank="1" showInputMessage="1" showErrorMessage="1" sqref="K146" xr:uid="{00000000-0002-0000-0000-00002F000000}">
      <formula1>S_8.04</formula1>
    </dataValidation>
    <dataValidation type="list" allowBlank="1" showInputMessage="1" showErrorMessage="1" sqref="K147" xr:uid="{00000000-0002-0000-0000-000030000000}">
      <formula1>S_8.05</formula1>
    </dataValidation>
    <dataValidation type="list" allowBlank="1" showInputMessage="1" showErrorMessage="1" sqref="K144:K145 K29:K31 K44 K46 K48 K50 K52 K57 K63:K64 K67:K68 K73 K41:K42 K89:K90 K93 K97 K99 K106 K120:K124 K127 K77 K142 K75 K129 K132:K135" xr:uid="{00000000-0002-0000-0000-000031000000}">
      <formula1>Mandatory</formula1>
    </dataValidation>
    <dataValidation type="list" allowBlank="1" showInputMessage="1" showErrorMessage="1" sqref="F25" xr:uid="{00000000-0002-0000-0000-000032000000}">
      <formula1>Type</formula1>
    </dataValidation>
    <dataValidation type="list" allowBlank="1" showInputMessage="1" showErrorMessage="1" sqref="K76" xr:uid="{00000000-0002-0000-0000-000033000000}">
      <formula1>S_4.02b</formula1>
    </dataValidation>
    <dataValidation type="list" allowBlank="1" showInputMessage="1" showErrorMessage="1" sqref="K130" xr:uid="{00000000-0002-0000-0000-000034000000}">
      <formula1>S_7.08b</formula1>
    </dataValidation>
    <dataValidation type="list" allowBlank="1" showInputMessage="1" showErrorMessage="1" sqref="K131" xr:uid="{00000000-0002-0000-0000-000035000000}">
      <formula1>S_7.08c</formula1>
    </dataValidation>
    <dataValidation type="list" allowBlank="1" showInputMessage="1" showErrorMessage="1" sqref="K148" xr:uid="{00000000-0002-0000-0000-000036000000}">
      <formula1>S_8.06</formula1>
    </dataValidation>
  </dataValidations>
  <pageMargins left="0.7" right="0.7" top="0.75" bottom="0.75" header="0.3" footer="0.3"/>
  <pageSetup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Z203"/>
  <sheetViews>
    <sheetView workbookViewId="0">
      <selection activeCell="AD20" sqref="AD20"/>
    </sheetView>
  </sheetViews>
  <sheetFormatPr defaultColWidth="8.7109375" defaultRowHeight="15" x14ac:dyDescent="0.25"/>
  <cols>
    <col min="1" max="1" width="10.140625" style="1" bestFit="1" customWidth="1"/>
    <col min="2" max="2" width="15.85546875" style="1" bestFit="1" customWidth="1"/>
    <col min="3" max="3" width="1.85546875" style="1" customWidth="1"/>
    <col min="4" max="5" width="8.7109375" style="1"/>
    <col min="6" max="6" width="1.85546875" style="1" customWidth="1"/>
    <col min="7" max="8" width="8.7109375" style="1"/>
    <col min="9" max="9" width="1.85546875" style="1" customWidth="1"/>
    <col min="10" max="11" width="8.7109375" style="1"/>
    <col min="12" max="12" width="1.85546875" style="1" customWidth="1"/>
    <col min="13" max="14" width="8.7109375" style="1"/>
    <col min="15" max="15" width="1.85546875" style="1" customWidth="1"/>
    <col min="16" max="17" width="8.7109375" style="1"/>
    <col min="18" max="18" width="1.85546875" style="1" customWidth="1"/>
    <col min="19" max="20" width="8.7109375" style="1"/>
    <col min="21" max="21" width="1.85546875" style="1" customWidth="1"/>
    <col min="22" max="23" width="8.7109375" style="1"/>
    <col min="24" max="24" width="1.85546875" style="1" customWidth="1"/>
    <col min="25" max="16384" width="8.7109375" style="1"/>
  </cols>
  <sheetData>
    <row r="1" spans="1:26" ht="15.75" thickBot="1" x14ac:dyDescent="0.3"/>
    <row r="2" spans="1:26" x14ac:dyDescent="0.25">
      <c r="A2" s="2" t="s">
        <v>125</v>
      </c>
      <c r="B2" s="3" t="s">
        <v>1</v>
      </c>
      <c r="D2" s="1" t="s">
        <v>55</v>
      </c>
      <c r="G2" s="1" t="s">
        <v>56</v>
      </c>
      <c r="J2" s="1" t="s">
        <v>57</v>
      </c>
      <c r="M2" s="1" t="s">
        <v>58</v>
      </c>
      <c r="P2" s="1" t="s">
        <v>59</v>
      </c>
      <c r="S2" s="1" t="s">
        <v>60</v>
      </c>
      <c r="V2" s="1" t="s">
        <v>61</v>
      </c>
      <c r="Y2" s="1" t="s">
        <v>62</v>
      </c>
    </row>
    <row r="3" spans="1:26" ht="15.75" thickBot="1" x14ac:dyDescent="0.3">
      <c r="A3" s="4"/>
      <c r="B3" s="5" t="s">
        <v>6</v>
      </c>
    </row>
    <row r="4" spans="1:26" x14ac:dyDescent="0.25">
      <c r="A4" s="4"/>
      <c r="B4" s="5" t="s">
        <v>215</v>
      </c>
      <c r="D4" s="2" t="s">
        <v>126</v>
      </c>
      <c r="E4" s="3" t="s">
        <v>1</v>
      </c>
      <c r="G4" s="2" t="s">
        <v>127</v>
      </c>
      <c r="H4" s="3" t="s">
        <v>1</v>
      </c>
      <c r="J4" s="2" t="s">
        <v>128</v>
      </c>
      <c r="K4" s="3" t="s">
        <v>1</v>
      </c>
      <c r="M4" s="2" t="s">
        <v>129</v>
      </c>
      <c r="N4" s="3" t="s">
        <v>1</v>
      </c>
      <c r="P4" s="2" t="s">
        <v>130</v>
      </c>
      <c r="Q4" s="3" t="s">
        <v>1</v>
      </c>
      <c r="S4" s="2" t="s">
        <v>131</v>
      </c>
      <c r="T4" s="3" t="s">
        <v>1</v>
      </c>
      <c r="V4" s="2" t="s">
        <v>132</v>
      </c>
      <c r="W4" s="3" t="s">
        <v>1</v>
      </c>
      <c r="Y4" s="2" t="s">
        <v>133</v>
      </c>
      <c r="Z4" s="3" t="s">
        <v>1</v>
      </c>
    </row>
    <row r="5" spans="1:26" ht="15.75" thickBot="1" x14ac:dyDescent="0.3">
      <c r="A5" s="6"/>
      <c r="B5" s="7" t="s">
        <v>4</v>
      </c>
      <c r="D5" s="4"/>
      <c r="E5" s="5">
        <v>0</v>
      </c>
      <c r="G5" s="4"/>
      <c r="H5" s="5">
        <v>0</v>
      </c>
      <c r="J5" s="4"/>
      <c r="K5" s="5">
        <v>0</v>
      </c>
      <c r="M5" s="4"/>
      <c r="N5" s="5">
        <v>0</v>
      </c>
      <c r="P5" s="4"/>
      <c r="Q5" s="5">
        <v>3</v>
      </c>
      <c r="S5" s="4"/>
      <c r="T5" s="5">
        <v>0</v>
      </c>
      <c r="V5" s="4"/>
      <c r="W5" s="5">
        <v>0</v>
      </c>
      <c r="Y5" s="4"/>
      <c r="Z5" s="5">
        <v>0</v>
      </c>
    </row>
    <row r="6" spans="1:26" ht="15.75" thickBot="1" x14ac:dyDescent="0.3">
      <c r="D6" s="6"/>
      <c r="E6" s="7">
        <v>6</v>
      </c>
      <c r="G6" s="6"/>
      <c r="H6" s="7">
        <v>2</v>
      </c>
      <c r="J6" s="6"/>
      <c r="K6" s="7">
        <v>5</v>
      </c>
      <c r="M6" s="4"/>
      <c r="N6" s="5">
        <v>1</v>
      </c>
      <c r="P6" s="4"/>
      <c r="Q6" s="5">
        <v>5</v>
      </c>
      <c r="S6" s="4"/>
      <c r="T6" s="5">
        <v>1</v>
      </c>
      <c r="V6" s="6"/>
      <c r="W6" s="7">
        <v>7</v>
      </c>
      <c r="Y6" s="6"/>
      <c r="Z6" s="7">
        <v>7</v>
      </c>
    </row>
    <row r="7" spans="1:26" ht="15.75" thickBot="1" x14ac:dyDescent="0.3">
      <c r="A7" s="2" t="s">
        <v>207</v>
      </c>
      <c r="B7" s="3" t="s">
        <v>1</v>
      </c>
      <c r="M7" s="4"/>
      <c r="N7" s="5">
        <v>2</v>
      </c>
      <c r="P7" s="4"/>
      <c r="Q7" s="5">
        <v>10</v>
      </c>
      <c r="S7" s="4"/>
      <c r="T7" s="5">
        <v>2</v>
      </c>
    </row>
    <row r="8" spans="1:26" ht="15.75" thickBot="1" x14ac:dyDescent="0.3">
      <c r="A8" s="4"/>
      <c r="B8" s="5" t="s">
        <v>5</v>
      </c>
      <c r="D8" s="2" t="s">
        <v>134</v>
      </c>
      <c r="E8" s="3" t="s">
        <v>1</v>
      </c>
      <c r="G8" s="2" t="s">
        <v>135</v>
      </c>
      <c r="H8" s="3" t="s">
        <v>1</v>
      </c>
      <c r="J8" s="2" t="s">
        <v>136</v>
      </c>
      <c r="K8" s="3" t="s">
        <v>1</v>
      </c>
      <c r="M8" s="4"/>
      <c r="N8" s="5">
        <v>3</v>
      </c>
      <c r="P8" s="4"/>
      <c r="Q8" s="5">
        <v>15</v>
      </c>
      <c r="S8" s="6"/>
      <c r="T8" s="7">
        <v>3</v>
      </c>
      <c r="V8" s="2" t="s">
        <v>137</v>
      </c>
      <c r="W8" s="3" t="s">
        <v>1</v>
      </c>
      <c r="Y8" s="2" t="s">
        <v>138</v>
      </c>
      <c r="Z8" s="3" t="s">
        <v>1</v>
      </c>
    </row>
    <row r="9" spans="1:26" ht="15.75" thickBot="1" x14ac:dyDescent="0.3">
      <c r="A9" s="6"/>
      <c r="B9" s="7" t="s">
        <v>211</v>
      </c>
      <c r="D9" s="4"/>
      <c r="E9" s="5">
        <v>2</v>
      </c>
      <c r="G9" s="4"/>
      <c r="H9" s="5">
        <v>0</v>
      </c>
      <c r="J9" s="4"/>
      <c r="K9" s="5">
        <v>0</v>
      </c>
      <c r="M9" s="4"/>
      <c r="N9" s="5">
        <v>4</v>
      </c>
      <c r="P9" s="4"/>
      <c r="Q9" s="5">
        <v>20</v>
      </c>
      <c r="V9" s="4"/>
      <c r="W9" s="5">
        <v>0</v>
      </c>
      <c r="Y9" s="4"/>
      <c r="Z9" s="5">
        <v>0</v>
      </c>
    </row>
    <row r="10" spans="1:26" ht="15.75" thickBot="1" x14ac:dyDescent="0.3">
      <c r="D10" s="4"/>
      <c r="E10" s="5">
        <v>4</v>
      </c>
      <c r="G10" s="6"/>
      <c r="H10" s="7">
        <v>5</v>
      </c>
      <c r="J10" s="4"/>
      <c r="K10" s="5">
        <v>1</v>
      </c>
      <c r="M10" s="4"/>
      <c r="N10" s="5">
        <v>5</v>
      </c>
      <c r="P10" s="6"/>
      <c r="Q10" s="7">
        <v>25</v>
      </c>
      <c r="S10" s="2" t="s">
        <v>139</v>
      </c>
      <c r="T10" s="3" t="s">
        <v>1</v>
      </c>
      <c r="V10" s="6"/>
      <c r="W10" s="7">
        <v>3</v>
      </c>
      <c r="Y10" s="6"/>
      <c r="Z10" s="7">
        <v>5</v>
      </c>
    </row>
    <row r="11" spans="1:26" ht="15.75" thickBot="1" x14ac:dyDescent="0.3">
      <c r="A11" s="2" t="s">
        <v>0</v>
      </c>
      <c r="B11" s="3" t="s">
        <v>1</v>
      </c>
      <c r="D11" s="4"/>
      <c r="E11" s="5">
        <v>6</v>
      </c>
      <c r="J11" s="4"/>
      <c r="K11" s="5">
        <v>2</v>
      </c>
      <c r="M11" s="6"/>
      <c r="N11" s="7">
        <v>6</v>
      </c>
      <c r="S11" s="4"/>
      <c r="T11" s="5">
        <v>0</v>
      </c>
    </row>
    <row r="12" spans="1:26" ht="15.75" thickBot="1" x14ac:dyDescent="0.3">
      <c r="A12" s="4"/>
      <c r="B12" s="5" t="s">
        <v>209</v>
      </c>
      <c r="D12" s="4"/>
      <c r="E12" s="5">
        <v>8</v>
      </c>
      <c r="G12" s="2" t="s">
        <v>140</v>
      </c>
      <c r="H12" s="3" t="s">
        <v>1</v>
      </c>
      <c r="J12" s="4"/>
      <c r="K12" s="5">
        <v>3</v>
      </c>
      <c r="P12" s="2" t="s">
        <v>141</v>
      </c>
      <c r="Q12" s="3" t="s">
        <v>1</v>
      </c>
      <c r="S12" s="4"/>
      <c r="T12" s="5">
        <v>1</v>
      </c>
      <c r="V12" s="2" t="s">
        <v>142</v>
      </c>
      <c r="W12" s="3" t="s">
        <v>1</v>
      </c>
      <c r="Y12" s="2" t="s">
        <v>143</v>
      </c>
      <c r="Z12" s="3" t="s">
        <v>1</v>
      </c>
    </row>
    <row r="13" spans="1:26" x14ac:dyDescent="0.25">
      <c r="A13" s="4"/>
      <c r="B13" s="5" t="s">
        <v>210</v>
      </c>
      <c r="D13" s="4"/>
      <c r="E13" s="5">
        <v>10</v>
      </c>
      <c r="G13" s="4"/>
      <c r="H13" s="5">
        <v>0</v>
      </c>
      <c r="J13" s="4"/>
      <c r="K13" s="5">
        <v>4</v>
      </c>
      <c r="M13" s="2" t="s">
        <v>219</v>
      </c>
      <c r="N13" s="3" t="s">
        <v>1</v>
      </c>
      <c r="P13" s="4"/>
      <c r="Q13" s="5">
        <v>0</v>
      </c>
      <c r="S13" s="4"/>
      <c r="T13" s="5">
        <v>2</v>
      </c>
      <c r="V13" s="4"/>
      <c r="W13" s="5">
        <v>0</v>
      </c>
      <c r="Y13" s="4"/>
      <c r="Z13" s="5">
        <v>0</v>
      </c>
    </row>
    <row r="14" spans="1:26" ht="15.75" thickBot="1" x14ac:dyDescent="0.3">
      <c r="A14" s="6"/>
      <c r="B14" s="7" t="s">
        <v>208</v>
      </c>
      <c r="D14" s="6"/>
      <c r="E14" s="7">
        <v>13</v>
      </c>
      <c r="G14" s="6"/>
      <c r="H14" s="7">
        <v>5</v>
      </c>
      <c r="J14" s="6"/>
      <c r="K14" s="7">
        <v>5</v>
      </c>
      <c r="M14" s="4"/>
      <c r="N14" s="5">
        <v>0</v>
      </c>
      <c r="P14" s="4"/>
      <c r="Q14" s="5">
        <v>2</v>
      </c>
      <c r="S14" s="4"/>
      <c r="T14" s="5">
        <v>3</v>
      </c>
      <c r="V14" s="6"/>
      <c r="W14" s="7">
        <v>3</v>
      </c>
      <c r="Y14" s="6"/>
      <c r="Z14" s="7">
        <v>1</v>
      </c>
    </row>
    <row r="15" spans="1:26" ht="15.75" thickBot="1" x14ac:dyDescent="0.3">
      <c r="M15" s="4"/>
      <c r="N15" s="5">
        <v>2</v>
      </c>
      <c r="P15" s="6"/>
      <c r="Q15" s="7">
        <v>4</v>
      </c>
      <c r="S15" s="4"/>
      <c r="T15" s="5">
        <v>4</v>
      </c>
    </row>
    <row r="16" spans="1:26" ht="15.75" thickBot="1" x14ac:dyDescent="0.3">
      <c r="A16" s="2" t="s">
        <v>3</v>
      </c>
      <c r="B16" s="3" t="s">
        <v>1</v>
      </c>
      <c r="D16" s="2" t="s">
        <v>144</v>
      </c>
      <c r="E16" s="3" t="s">
        <v>1</v>
      </c>
      <c r="G16" s="2" t="s">
        <v>146</v>
      </c>
      <c r="H16" s="3" t="s">
        <v>1</v>
      </c>
      <c r="M16" s="6"/>
      <c r="N16" s="7">
        <v>5</v>
      </c>
      <c r="S16" s="4"/>
      <c r="T16" s="5">
        <v>5</v>
      </c>
      <c r="V16" s="2" t="s">
        <v>235</v>
      </c>
      <c r="W16" s="3" t="s">
        <v>1</v>
      </c>
      <c r="Y16" s="2" t="s">
        <v>239</v>
      </c>
      <c r="Z16" s="3" t="s">
        <v>1</v>
      </c>
    </row>
    <row r="17" spans="1:26" ht="15.75" thickBot="1" x14ac:dyDescent="0.3">
      <c r="A17" s="4"/>
      <c r="B17" s="5" t="s">
        <v>7</v>
      </c>
      <c r="D17" s="4"/>
      <c r="E17" s="5">
        <v>0</v>
      </c>
      <c r="G17" s="4"/>
      <c r="H17" s="5">
        <v>0</v>
      </c>
      <c r="P17" s="2" t="s">
        <v>148</v>
      </c>
      <c r="Q17" s="3" t="s">
        <v>1</v>
      </c>
      <c r="S17" s="4"/>
      <c r="T17" s="5">
        <v>6</v>
      </c>
      <c r="V17" s="4"/>
      <c r="W17" s="5">
        <v>0</v>
      </c>
      <c r="Y17" s="4"/>
      <c r="Z17" s="5">
        <v>0</v>
      </c>
    </row>
    <row r="18" spans="1:26" ht="15.75" thickBot="1" x14ac:dyDescent="0.3">
      <c r="A18" s="6"/>
      <c r="B18" s="7" t="s">
        <v>2</v>
      </c>
      <c r="D18" s="6"/>
      <c r="E18" s="7">
        <v>8</v>
      </c>
      <c r="G18" s="4"/>
      <c r="H18" s="5">
        <v>2</v>
      </c>
      <c r="M18" s="2" t="s">
        <v>145</v>
      </c>
      <c r="N18" s="3" t="s">
        <v>1</v>
      </c>
      <c r="P18" s="4"/>
      <c r="Q18" s="5">
        <v>0</v>
      </c>
      <c r="S18" s="4"/>
      <c r="T18" s="5">
        <v>7</v>
      </c>
      <c r="V18" s="6"/>
      <c r="W18" s="7">
        <v>3</v>
      </c>
      <c r="Y18" s="6"/>
      <c r="Z18" s="7">
        <v>2</v>
      </c>
    </row>
    <row r="19" spans="1:26" ht="15.75" thickBot="1" x14ac:dyDescent="0.3">
      <c r="G19" s="4"/>
      <c r="H19" s="5">
        <v>6</v>
      </c>
      <c r="M19" s="4"/>
      <c r="N19" s="5">
        <v>0</v>
      </c>
      <c r="P19" s="6"/>
      <c r="Q19" s="7">
        <v>3</v>
      </c>
      <c r="S19" s="4"/>
      <c r="T19" s="5">
        <v>8</v>
      </c>
    </row>
    <row r="20" spans="1:26" ht="15.75" thickBot="1" x14ac:dyDescent="0.3">
      <c r="D20" s="2" t="s">
        <v>149</v>
      </c>
      <c r="E20" s="3" t="s">
        <v>1</v>
      </c>
      <c r="G20" s="6"/>
      <c r="H20" s="7">
        <v>8</v>
      </c>
      <c r="M20" s="6"/>
      <c r="N20" s="7">
        <v>3</v>
      </c>
      <c r="S20" s="4"/>
      <c r="T20" s="5">
        <v>9</v>
      </c>
      <c r="V20" s="2" t="s">
        <v>236</v>
      </c>
      <c r="W20" s="3" t="s">
        <v>1</v>
      </c>
    </row>
    <row r="21" spans="1:26" ht="15.75" thickBot="1" x14ac:dyDescent="0.3">
      <c r="D21" s="4"/>
      <c r="E21" s="5">
        <v>0</v>
      </c>
      <c r="P21" s="2" t="s">
        <v>152</v>
      </c>
      <c r="Q21" s="3" t="s">
        <v>1</v>
      </c>
      <c r="S21" s="4"/>
      <c r="T21" s="5">
        <v>10</v>
      </c>
      <c r="V21" s="4"/>
      <c r="W21" s="5">
        <v>0</v>
      </c>
    </row>
    <row r="22" spans="1:26" ht="15.75" thickBot="1" x14ac:dyDescent="0.3">
      <c r="D22" s="6"/>
      <c r="E22" s="7">
        <v>8</v>
      </c>
      <c r="G22" s="2" t="s">
        <v>153</v>
      </c>
      <c r="H22" s="3" t="s">
        <v>1</v>
      </c>
      <c r="M22" s="2" t="s">
        <v>150</v>
      </c>
      <c r="N22" s="3" t="s">
        <v>1</v>
      </c>
      <c r="P22" s="4"/>
      <c r="Q22" s="5">
        <v>0</v>
      </c>
      <c r="S22" s="4"/>
      <c r="T22" s="5">
        <v>11</v>
      </c>
      <c r="V22" s="6"/>
      <c r="W22" s="7">
        <v>8</v>
      </c>
    </row>
    <row r="23" spans="1:26" ht="15.75" thickBot="1" x14ac:dyDescent="0.3">
      <c r="G23" s="4"/>
      <c r="H23" s="5">
        <v>0</v>
      </c>
      <c r="M23" s="4"/>
      <c r="N23" s="5">
        <v>0</v>
      </c>
      <c r="P23" s="6"/>
      <c r="Q23" s="7">
        <v>2</v>
      </c>
      <c r="S23" s="4"/>
      <c r="T23" s="5">
        <v>12</v>
      </c>
    </row>
    <row r="24" spans="1:26" ht="15.75" thickBot="1" x14ac:dyDescent="0.3">
      <c r="D24" s="2" t="s">
        <v>154</v>
      </c>
      <c r="E24" s="3" t="s">
        <v>1</v>
      </c>
      <c r="G24" s="4"/>
      <c r="H24" s="5">
        <v>2</v>
      </c>
      <c r="M24" s="6"/>
      <c r="N24" s="7">
        <v>2</v>
      </c>
      <c r="S24" s="4"/>
      <c r="T24" s="5">
        <v>13</v>
      </c>
    </row>
    <row r="25" spans="1:26" ht="15.75" thickBot="1" x14ac:dyDescent="0.3">
      <c r="D25" s="4"/>
      <c r="E25" s="5">
        <v>0</v>
      </c>
      <c r="G25" s="6"/>
      <c r="H25" s="7">
        <v>4</v>
      </c>
      <c r="P25" s="2" t="s">
        <v>156</v>
      </c>
      <c r="Q25" s="3" t="s">
        <v>1</v>
      </c>
      <c r="S25" s="4"/>
      <c r="T25" s="5">
        <v>14</v>
      </c>
      <c r="V25" s="2" t="s">
        <v>147</v>
      </c>
      <c r="W25" s="3" t="s">
        <v>1</v>
      </c>
    </row>
    <row r="26" spans="1:26" ht="15.75" thickBot="1" x14ac:dyDescent="0.3">
      <c r="D26" s="6"/>
      <c r="E26" s="7">
        <v>8</v>
      </c>
      <c r="M26" s="2" t="s">
        <v>155</v>
      </c>
      <c r="N26" s="3" t="s">
        <v>1</v>
      </c>
      <c r="P26" s="4"/>
      <c r="Q26" s="5">
        <v>0</v>
      </c>
      <c r="S26" s="6"/>
      <c r="T26" s="7">
        <v>15</v>
      </c>
      <c r="V26" s="4"/>
      <c r="W26" s="5">
        <v>0</v>
      </c>
    </row>
    <row r="27" spans="1:26" ht="15.75" thickBot="1" x14ac:dyDescent="0.3">
      <c r="G27" s="2" t="s">
        <v>157</v>
      </c>
      <c r="H27" s="3" t="s">
        <v>1</v>
      </c>
      <c r="M27" s="4"/>
      <c r="N27" s="5">
        <v>0</v>
      </c>
      <c r="P27" s="4"/>
      <c r="Q27" s="5">
        <v>1</v>
      </c>
      <c r="V27" s="6"/>
      <c r="W27" s="7">
        <v>2</v>
      </c>
    </row>
    <row r="28" spans="1:26" ht="15.75" thickBot="1" x14ac:dyDescent="0.3">
      <c r="G28" s="4"/>
      <c r="H28" s="5">
        <v>0</v>
      </c>
      <c r="M28" s="6"/>
      <c r="N28" s="7">
        <v>4</v>
      </c>
      <c r="P28" s="4"/>
      <c r="Q28" s="5">
        <v>2</v>
      </c>
      <c r="S28" s="2" t="s">
        <v>159</v>
      </c>
      <c r="T28" s="3" t="s">
        <v>1</v>
      </c>
    </row>
    <row r="29" spans="1:26" ht="15.75" thickBot="1" x14ac:dyDescent="0.3">
      <c r="G29" s="4"/>
      <c r="H29" s="5">
        <v>1</v>
      </c>
      <c r="P29" s="4"/>
      <c r="Q29" s="5">
        <v>3</v>
      </c>
      <c r="S29" s="4"/>
      <c r="T29" s="5">
        <v>0</v>
      </c>
      <c r="V29" s="2" t="s">
        <v>151</v>
      </c>
      <c r="W29" s="3" t="s">
        <v>1</v>
      </c>
    </row>
    <row r="30" spans="1:26" x14ac:dyDescent="0.25">
      <c r="G30" s="4"/>
      <c r="H30" s="5">
        <v>2</v>
      </c>
      <c r="M30" s="2" t="s">
        <v>158</v>
      </c>
      <c r="N30" s="3" t="s">
        <v>1</v>
      </c>
      <c r="P30" s="4"/>
      <c r="Q30" s="5">
        <v>4</v>
      </c>
      <c r="S30" s="4"/>
      <c r="T30" s="5">
        <v>1</v>
      </c>
      <c r="V30" s="4"/>
      <c r="W30" s="5">
        <v>0</v>
      </c>
    </row>
    <row r="31" spans="1:26" x14ac:dyDescent="0.25">
      <c r="G31" s="4"/>
      <c r="H31" s="5">
        <v>3</v>
      </c>
      <c r="M31" s="4"/>
      <c r="N31" s="5">
        <v>0</v>
      </c>
      <c r="P31" s="4"/>
      <c r="Q31" s="5">
        <v>5</v>
      </c>
      <c r="S31" s="4"/>
      <c r="T31" s="5">
        <v>2</v>
      </c>
      <c r="V31" s="4"/>
      <c r="W31" s="5">
        <v>2</v>
      </c>
    </row>
    <row r="32" spans="1:26" x14ac:dyDescent="0.25">
      <c r="G32" s="4"/>
      <c r="H32" s="5">
        <v>4</v>
      </c>
      <c r="M32" s="4"/>
      <c r="N32" s="5">
        <v>1</v>
      </c>
      <c r="P32" s="4"/>
      <c r="Q32" s="5">
        <v>6</v>
      </c>
      <c r="S32" s="4"/>
      <c r="T32" s="5">
        <v>3</v>
      </c>
      <c r="V32" s="4"/>
      <c r="W32" s="5">
        <v>3</v>
      </c>
    </row>
    <row r="33" spans="7:23" ht="15.75" thickBot="1" x14ac:dyDescent="0.3">
      <c r="G33" s="6"/>
      <c r="H33" s="7">
        <v>5</v>
      </c>
      <c r="M33" s="4"/>
      <c r="N33" s="5">
        <v>2</v>
      </c>
      <c r="P33" s="4"/>
      <c r="Q33" s="5">
        <v>7</v>
      </c>
      <c r="S33" s="4"/>
      <c r="T33" s="5">
        <v>4</v>
      </c>
      <c r="V33" s="4"/>
      <c r="W33" s="5">
        <v>4</v>
      </c>
    </row>
    <row r="34" spans="7:23" ht="15.75" thickBot="1" x14ac:dyDescent="0.3">
      <c r="M34" s="4"/>
      <c r="N34" s="5">
        <v>3</v>
      </c>
      <c r="P34" s="4"/>
      <c r="Q34" s="5">
        <v>8</v>
      </c>
      <c r="S34" s="4"/>
      <c r="T34" s="5">
        <v>5</v>
      </c>
      <c r="V34" s="4"/>
      <c r="W34" s="5">
        <v>5</v>
      </c>
    </row>
    <row r="35" spans="7:23" x14ac:dyDescent="0.25">
      <c r="G35" s="2" t="s">
        <v>160</v>
      </c>
      <c r="H35" s="3" t="s">
        <v>1</v>
      </c>
      <c r="M35" s="4"/>
      <c r="N35" s="5">
        <v>4</v>
      </c>
      <c r="P35" s="4"/>
      <c r="Q35" s="5">
        <v>9</v>
      </c>
      <c r="S35" s="4"/>
      <c r="T35" s="5">
        <v>6</v>
      </c>
      <c r="V35" s="4"/>
      <c r="W35" s="5">
        <v>6</v>
      </c>
    </row>
    <row r="36" spans="7:23" x14ac:dyDescent="0.25">
      <c r="G36" s="4"/>
      <c r="H36" s="5">
        <v>0</v>
      </c>
      <c r="M36" s="4"/>
      <c r="N36" s="5">
        <v>5</v>
      </c>
      <c r="P36" s="4"/>
      <c r="Q36" s="5">
        <v>10</v>
      </c>
      <c r="S36" s="4"/>
      <c r="T36" s="5">
        <v>7</v>
      </c>
      <c r="V36" s="4"/>
      <c r="W36" s="5">
        <v>7</v>
      </c>
    </row>
    <row r="37" spans="7:23" ht="15.75" thickBot="1" x14ac:dyDescent="0.3">
      <c r="G37" s="4"/>
      <c r="H37" s="5">
        <v>5</v>
      </c>
      <c r="M37" s="4"/>
      <c r="N37" s="5">
        <v>6</v>
      </c>
      <c r="P37" s="4"/>
      <c r="Q37" s="5">
        <v>11</v>
      </c>
      <c r="S37" s="4"/>
      <c r="T37" s="5">
        <v>8</v>
      </c>
      <c r="V37" s="6"/>
      <c r="W37" s="7">
        <v>8</v>
      </c>
    </row>
    <row r="38" spans="7:23" ht="15.75" thickBot="1" x14ac:dyDescent="0.3">
      <c r="G38" s="6"/>
      <c r="H38" s="7">
        <v>7</v>
      </c>
      <c r="M38" s="4"/>
      <c r="N38" s="5">
        <v>7</v>
      </c>
      <c r="P38" s="4"/>
      <c r="Q38" s="5">
        <v>12</v>
      </c>
      <c r="S38" s="6"/>
      <c r="T38" s="7">
        <v>9</v>
      </c>
    </row>
    <row r="39" spans="7:23" ht="15.75" thickBot="1" x14ac:dyDescent="0.3">
      <c r="M39" s="4"/>
      <c r="N39" s="5">
        <v>8</v>
      </c>
      <c r="P39" s="4"/>
      <c r="Q39" s="5">
        <v>13</v>
      </c>
    </row>
    <row r="40" spans="7:23" x14ac:dyDescent="0.25">
      <c r="G40" s="2" t="s">
        <v>161</v>
      </c>
      <c r="H40" s="3" t="s">
        <v>1</v>
      </c>
      <c r="M40" s="4"/>
      <c r="N40" s="5">
        <v>9</v>
      </c>
      <c r="P40" s="4"/>
      <c r="Q40" s="5">
        <v>14</v>
      </c>
      <c r="S40" s="2" t="s">
        <v>162</v>
      </c>
      <c r="T40" s="3" t="s">
        <v>1</v>
      </c>
    </row>
    <row r="41" spans="7:23" ht="15.75" thickBot="1" x14ac:dyDescent="0.3">
      <c r="G41" s="4"/>
      <c r="H41" s="5">
        <v>0</v>
      </c>
      <c r="M41" s="4"/>
      <c r="N41" s="5">
        <v>10</v>
      </c>
      <c r="P41" s="6"/>
      <c r="Q41" s="7">
        <v>15</v>
      </c>
      <c r="S41" s="4"/>
      <c r="T41" s="5">
        <v>0</v>
      </c>
    </row>
    <row r="42" spans="7:23" ht="15.75" thickBot="1" x14ac:dyDescent="0.3">
      <c r="G42" s="4"/>
      <c r="H42" s="5">
        <v>2</v>
      </c>
      <c r="M42" s="4"/>
      <c r="N42" s="5">
        <v>11</v>
      </c>
      <c r="S42" s="4"/>
      <c r="T42" s="5">
        <v>1</v>
      </c>
    </row>
    <row r="43" spans="7:23" ht="15.75" thickBot="1" x14ac:dyDescent="0.3">
      <c r="G43" s="4"/>
      <c r="H43" s="5">
        <v>3</v>
      </c>
      <c r="M43" s="6"/>
      <c r="N43" s="7">
        <v>12</v>
      </c>
      <c r="P43" s="2" t="s">
        <v>164</v>
      </c>
      <c r="Q43" s="3" t="s">
        <v>1</v>
      </c>
      <c r="S43" s="4"/>
      <c r="T43" s="5">
        <v>2</v>
      </c>
    </row>
    <row r="44" spans="7:23" ht="15.75" thickBot="1" x14ac:dyDescent="0.3">
      <c r="G44" s="4"/>
      <c r="H44" s="5">
        <v>4</v>
      </c>
      <c r="P44" s="4"/>
      <c r="Q44" s="5">
        <v>0</v>
      </c>
      <c r="S44" s="4"/>
      <c r="T44" s="5">
        <v>3</v>
      </c>
    </row>
    <row r="45" spans="7:23" ht="15.75" thickBot="1" x14ac:dyDescent="0.3">
      <c r="G45" s="6"/>
      <c r="H45" s="7">
        <v>5</v>
      </c>
      <c r="M45" s="2" t="s">
        <v>163</v>
      </c>
      <c r="N45" s="3" t="s">
        <v>1</v>
      </c>
      <c r="P45" s="4"/>
      <c r="Q45" s="5">
        <v>0.5</v>
      </c>
      <c r="S45" s="6"/>
      <c r="T45" s="7">
        <v>4</v>
      </c>
    </row>
    <row r="46" spans="7:23" ht="15.75" thickBot="1" x14ac:dyDescent="0.3">
      <c r="M46" s="4"/>
      <c r="N46" s="5">
        <v>0</v>
      </c>
      <c r="P46" s="6"/>
      <c r="Q46" s="7">
        <v>1</v>
      </c>
    </row>
    <row r="47" spans="7:23" ht="15.75" thickBot="1" x14ac:dyDescent="0.3">
      <c r="G47" s="2" t="s">
        <v>165</v>
      </c>
      <c r="H47" s="3" t="s">
        <v>1</v>
      </c>
      <c r="M47" s="6"/>
      <c r="N47" s="7">
        <v>4</v>
      </c>
      <c r="S47" s="2" t="s">
        <v>166</v>
      </c>
      <c r="T47" s="3" t="s">
        <v>1</v>
      </c>
    </row>
    <row r="48" spans="7:23" ht="15.75" thickBot="1" x14ac:dyDescent="0.3">
      <c r="G48" s="4"/>
      <c r="H48" s="5">
        <v>0</v>
      </c>
      <c r="P48" s="2" t="s">
        <v>168</v>
      </c>
      <c r="Q48" s="3" t="s">
        <v>1</v>
      </c>
      <c r="S48" s="4"/>
      <c r="T48" s="5">
        <v>0</v>
      </c>
    </row>
    <row r="49" spans="7:20" ht="15.75" thickBot="1" x14ac:dyDescent="0.3">
      <c r="G49" s="6"/>
      <c r="H49" s="7">
        <v>3</v>
      </c>
      <c r="M49" s="2" t="s">
        <v>167</v>
      </c>
      <c r="N49" s="3" t="s">
        <v>1</v>
      </c>
      <c r="P49" s="4"/>
      <c r="Q49" s="5">
        <v>0</v>
      </c>
      <c r="S49" s="4"/>
      <c r="T49" s="5">
        <v>1</v>
      </c>
    </row>
    <row r="50" spans="7:20" ht="15.75" thickBot="1" x14ac:dyDescent="0.3">
      <c r="M50" s="4"/>
      <c r="N50" s="5">
        <v>0</v>
      </c>
      <c r="P50" s="6"/>
      <c r="Q50" s="7">
        <v>4</v>
      </c>
      <c r="S50" s="4"/>
      <c r="T50" s="5">
        <v>2</v>
      </c>
    </row>
    <row r="51" spans="7:20" ht="15.75" thickBot="1" x14ac:dyDescent="0.3">
      <c r="G51" s="2" t="s">
        <v>169</v>
      </c>
      <c r="H51" s="3" t="s">
        <v>1</v>
      </c>
      <c r="M51" s="6"/>
      <c r="N51" s="7">
        <v>8</v>
      </c>
      <c r="S51" s="4"/>
      <c r="T51" s="5">
        <v>3</v>
      </c>
    </row>
    <row r="52" spans="7:20" x14ac:dyDescent="0.25">
      <c r="G52" s="4"/>
      <c r="H52" s="5">
        <v>0</v>
      </c>
      <c r="P52" s="2" t="s">
        <v>170</v>
      </c>
      <c r="Q52" s="3" t="s">
        <v>1</v>
      </c>
      <c r="S52" s="4"/>
      <c r="T52" s="5">
        <v>4</v>
      </c>
    </row>
    <row r="53" spans="7:20" ht="15.75" thickBot="1" x14ac:dyDescent="0.3">
      <c r="G53" s="6"/>
      <c r="H53" s="7">
        <v>8</v>
      </c>
      <c r="P53" s="4"/>
      <c r="Q53" s="5">
        <v>0</v>
      </c>
      <c r="S53" s="6"/>
      <c r="T53" s="7">
        <v>5</v>
      </c>
    </row>
    <row r="54" spans="7:20" ht="15.75" thickBot="1" x14ac:dyDescent="0.3">
      <c r="P54" s="4"/>
      <c r="Q54" s="5">
        <v>2</v>
      </c>
    </row>
    <row r="55" spans="7:20" x14ac:dyDescent="0.25">
      <c r="G55" s="2" t="s">
        <v>171</v>
      </c>
      <c r="H55" s="3" t="s">
        <v>1</v>
      </c>
      <c r="P55" s="4"/>
      <c r="Q55" s="5">
        <v>5</v>
      </c>
      <c r="S55" s="2" t="s">
        <v>172</v>
      </c>
      <c r="T55" s="3" t="s">
        <v>1</v>
      </c>
    </row>
    <row r="56" spans="7:20" x14ac:dyDescent="0.25">
      <c r="G56" s="4"/>
      <c r="H56" s="5">
        <v>0</v>
      </c>
      <c r="P56" s="4"/>
      <c r="Q56" s="5">
        <v>7</v>
      </c>
      <c r="S56" s="4"/>
      <c r="T56" s="5">
        <v>0</v>
      </c>
    </row>
    <row r="57" spans="7:20" ht="15.75" thickBot="1" x14ac:dyDescent="0.3">
      <c r="G57" s="6"/>
      <c r="H57" s="7">
        <v>6</v>
      </c>
      <c r="P57" s="6"/>
      <c r="Q57" s="7">
        <v>9</v>
      </c>
      <c r="S57" s="6"/>
      <c r="T57" s="7">
        <v>2</v>
      </c>
    </row>
    <row r="58" spans="7:20" ht="15.75" thickBot="1" x14ac:dyDescent="0.3"/>
    <row r="59" spans="7:20" x14ac:dyDescent="0.25">
      <c r="S59" s="2" t="s">
        <v>173</v>
      </c>
      <c r="T59" s="3" t="s">
        <v>1</v>
      </c>
    </row>
    <row r="60" spans="7:20" x14ac:dyDescent="0.25">
      <c r="S60" s="4"/>
      <c r="T60" s="5">
        <v>0</v>
      </c>
    </row>
    <row r="61" spans="7:20" ht="15.75" thickBot="1" x14ac:dyDescent="0.3">
      <c r="S61" s="6"/>
      <c r="T61" s="7">
        <v>2</v>
      </c>
    </row>
    <row r="62" spans="7:20" ht="15.75" thickBot="1" x14ac:dyDescent="0.3"/>
    <row r="63" spans="7:20" x14ac:dyDescent="0.25">
      <c r="S63" s="2" t="s">
        <v>174</v>
      </c>
      <c r="T63" s="3" t="s">
        <v>1</v>
      </c>
    </row>
    <row r="64" spans="7:20" x14ac:dyDescent="0.25">
      <c r="S64" s="4"/>
      <c r="T64" s="5">
        <v>0</v>
      </c>
    </row>
    <row r="65" spans="19:20" x14ac:dyDescent="0.25">
      <c r="S65" s="4"/>
      <c r="T65" s="5">
        <v>1</v>
      </c>
    </row>
    <row r="66" spans="19:20" x14ac:dyDescent="0.25">
      <c r="S66" s="4"/>
      <c r="T66" s="5">
        <v>2</v>
      </c>
    </row>
    <row r="67" spans="19:20" ht="15.75" thickBot="1" x14ac:dyDescent="0.3">
      <c r="S67" s="6"/>
      <c r="T67" s="7">
        <v>3</v>
      </c>
    </row>
    <row r="86" spans="1:1" x14ac:dyDescent="0.25">
      <c r="A86" s="8"/>
    </row>
    <row r="203" spans="1:1" x14ac:dyDescent="0.25">
      <c r="A203" s="8"/>
    </row>
  </sheetData>
  <sheetProtection algorithmName="SHA-512" hashValue="73rqtKf5UL6iBWYwovZGgEMAG4aFpdBr1FFdJ7T/vgDrILWFcbkGVmu5Vzj+G6bMA7JoFxdEc42Lo2aDCD2OYw==" saltValue="Nc9d+Gnr0cnA5e30IPyG4g==" spinCount="100000" sheet="1" objects="1" scenarios="1"/>
  <pageMargins left="0.7" right="0.7" top="0.75" bottom="0.75" header="0.3" footer="0.3"/>
  <pageSetup orientation="portrait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1CC9740F65FF4D827DFBA295F13C61" ma:contentTypeVersion="16" ma:contentTypeDescription="Create a new document." ma:contentTypeScope="" ma:versionID="594cc3b5a4fd48cfd662f77c1c4d9e0c">
  <xsd:schema xmlns:xsd="http://www.w3.org/2001/XMLSchema" xmlns:xs="http://www.w3.org/2001/XMLSchema" xmlns:p="http://schemas.microsoft.com/office/2006/metadata/properties" xmlns:ns2="9c094cbd-8ae8-4472-aa01-f60e4aaa1ce6" xmlns:ns3="d22cc41a-e6f7-40aa-ac05-5d6cc60a2148" targetNamespace="http://schemas.microsoft.com/office/2006/metadata/properties" ma:root="true" ma:fieldsID="b431c372052f37220887be2097f458cf" ns2:_="" ns3:_="">
    <xsd:import namespace="9c094cbd-8ae8-4472-aa01-f60e4aaa1ce6"/>
    <xsd:import namespace="d22cc41a-e6f7-40aa-ac05-5d6cc60a214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JDE_x0023_" minOccurs="0"/>
                <xsd:element ref="ns3:OtherName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094cbd-8ae8-4472-aa01-f60e4aaa1ce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7" nillable="true" ma:displayName="Taxonomy Catch All Column" ma:hidden="true" ma:list="{7bf9d4a8-1ffc-4539-bd77-f8d05cb76b32}" ma:internalName="TaxCatchAll" ma:showField="CatchAllData" ma:web="9c094cbd-8ae8-4472-aa01-f60e4aaa1ce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2cc41a-e6f7-40aa-ac05-5d6cc60a21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7335994f-b73d-41c5-a964-a7eea22fa3f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JDE_x0023_" ma:index="23" nillable="true" ma:displayName="JDE #" ma:format="Dropdown" ma:internalName="JDE_x0023_">
      <xsd:simpleType>
        <xsd:restriction base="dms:Text">
          <xsd:maxLength value="255"/>
        </xsd:restriction>
      </xsd:simpleType>
    </xsd:element>
    <xsd:element name="OtherName" ma:index="24" nillable="true" ma:displayName="Other Name" ma:format="Dropdown" ma:internalName="OtherName">
      <xsd:simpleType>
        <xsd:restriction base="dms:Text">
          <xsd:maxLength value="255"/>
        </xsd:restriction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therName xmlns="d22cc41a-e6f7-40aa-ac05-5d6cc60a2148" xsi:nil="true"/>
    <JDE_x0023_ xmlns="d22cc41a-e6f7-40aa-ac05-5d6cc60a2148" xsi:nil="true"/>
    <lcf76f155ced4ddcb4097134ff3c332f xmlns="d22cc41a-e6f7-40aa-ac05-5d6cc60a2148">
      <Terms xmlns="http://schemas.microsoft.com/office/infopath/2007/PartnerControls"/>
    </lcf76f155ced4ddcb4097134ff3c332f>
    <TaxCatchAll xmlns="9c094cbd-8ae8-4472-aa01-f60e4aaa1ce6" xsi:nil="true"/>
    <_dlc_DocId xmlns="9c094cbd-8ae8-4472-aa01-f60e4aaa1ce6">AKJJJW3SPXA4-771892920-33584</_dlc_DocId>
    <_dlc_DocIdUrl xmlns="9c094cbd-8ae8-4472-aa01-f60e4aaa1ce6">
      <Url>https://cityofbellevue.sharepoint.com/sites/cdARCHInvestments/_layouts/15/DocIdRedir.aspx?ID=AKJJJW3SPXA4-771892920-33584</Url>
      <Description>AKJJJW3SPXA4-771892920-33584</Description>
    </_dlc_DocIdUrl>
  </documentManagement>
</p:properties>
</file>

<file path=customXml/itemProps1.xml><?xml version="1.0" encoding="utf-8"?>
<ds:datastoreItem xmlns:ds="http://schemas.openxmlformats.org/officeDocument/2006/customXml" ds:itemID="{84DC5D64-C21D-4820-A58B-489E75F36A8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1AB5DA-2634-4A15-B35E-27578A600B1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3016C28-2428-4BBE-9D67-1D58512695C7}"/>
</file>

<file path=customXml/itemProps4.xml><?xml version="1.0" encoding="utf-8"?>
<ds:datastoreItem xmlns:ds="http://schemas.openxmlformats.org/officeDocument/2006/customXml" ds:itemID="{D5EA8897-D32A-4AEB-B1BF-F4289B34AF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57</vt:i4>
      </vt:variant>
    </vt:vector>
  </HeadingPairs>
  <TitlesOfParts>
    <vt:vector size="59" baseType="lpstr">
      <vt:lpstr>v4.0</vt:lpstr>
      <vt:lpstr>Point Values</vt:lpstr>
      <vt:lpstr>Activity</vt:lpstr>
      <vt:lpstr>Location</vt:lpstr>
      <vt:lpstr>Mandatory</vt:lpstr>
      <vt:lpstr>S_1.01d</vt:lpstr>
      <vt:lpstr>S_1.02</vt:lpstr>
      <vt:lpstr>S_1.03</vt:lpstr>
      <vt:lpstr>S_1.04</vt:lpstr>
      <vt:lpstr>S_1.05</vt:lpstr>
      <vt:lpstr>S_2.02b</vt:lpstr>
      <vt:lpstr>S_2.03b</vt:lpstr>
      <vt:lpstr>S_2.04b</vt:lpstr>
      <vt:lpstr>S_2.05b</vt:lpstr>
      <vt:lpstr>S_2.06b</vt:lpstr>
      <vt:lpstr>S_2.08</vt:lpstr>
      <vt:lpstr>S_2.09</vt:lpstr>
      <vt:lpstr>S_2.10</vt:lpstr>
      <vt:lpstr>S_2.11</vt:lpstr>
      <vt:lpstr>S_2.12</vt:lpstr>
      <vt:lpstr>S_2.13b</vt:lpstr>
      <vt:lpstr>S_3.02b</vt:lpstr>
      <vt:lpstr>S_3.02c</vt:lpstr>
      <vt:lpstr>S_4.01b</vt:lpstr>
      <vt:lpstr>S_4.02b</vt:lpstr>
      <vt:lpstr>s_4.03b</vt:lpstr>
      <vt:lpstr>S_4.04a</vt:lpstr>
      <vt:lpstr>S_4.04b</vt:lpstr>
      <vt:lpstr>S_4.05</vt:lpstr>
      <vt:lpstr>S_4.06</vt:lpstr>
      <vt:lpstr>S_4.07</vt:lpstr>
      <vt:lpstr>S_5.02a</vt:lpstr>
      <vt:lpstr>S_5.02b</vt:lpstr>
      <vt:lpstr>S_5.04</vt:lpstr>
      <vt:lpstr>S_5.05</vt:lpstr>
      <vt:lpstr>S_5.06</vt:lpstr>
      <vt:lpstr>S_5.07b</vt:lpstr>
      <vt:lpstr>S_5.08b</vt:lpstr>
      <vt:lpstr>S_5.09</vt:lpstr>
      <vt:lpstr>S_6.01b</vt:lpstr>
      <vt:lpstr>S_6.01c</vt:lpstr>
      <vt:lpstr>S_6.02a</vt:lpstr>
      <vt:lpstr>S_6.02b</vt:lpstr>
      <vt:lpstr>S_6.03</vt:lpstr>
      <vt:lpstr>S_6.04a</vt:lpstr>
      <vt:lpstr>S_6.04b</vt:lpstr>
      <vt:lpstr>S_6.05</vt:lpstr>
      <vt:lpstr>S_7.05b</vt:lpstr>
      <vt:lpstr>S_7.06</vt:lpstr>
      <vt:lpstr>S_7.07b</vt:lpstr>
      <vt:lpstr>S_7.08b</vt:lpstr>
      <vt:lpstr>S_7.08c</vt:lpstr>
      <vt:lpstr>S_7.13b</vt:lpstr>
      <vt:lpstr>S_7.14</vt:lpstr>
      <vt:lpstr>S_8.01b</vt:lpstr>
      <vt:lpstr>S_8.04</vt:lpstr>
      <vt:lpstr>S_8.05</vt:lpstr>
      <vt:lpstr>S_8.06</vt:lpstr>
      <vt:lpstr>Type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Harrington, Sean (COM)</dc:creator>
  <cp:lastModifiedBy>Tippy, Patrick</cp:lastModifiedBy>
  <dcterms:created xsi:type="dcterms:W3CDTF">2017-06-28T20:35:46Z</dcterms:created>
  <dcterms:modified xsi:type="dcterms:W3CDTF">2024-09-05T15:45:10Z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0x010100291CC9740F65FF4D827DFBA295F13C61</vt:lpwstr>
  </property>
  <property fmtid="{D5CDD505-2E9C-101B-9397-08002B2CF9AE}" pid="3" name="_dlc_DocIdItemGuid">
    <vt:lpwstr>1305f82d-d8f0-46e4-877f-ee09a6a84162</vt:lpwstr>
  </property>
</Properties>
</file>